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autoCompressPictures="0"/>
  <mc:AlternateContent xmlns:mc="http://schemas.openxmlformats.org/markup-compatibility/2006">
    <mc:Choice Requires="x15">
      <x15ac:absPath xmlns:x15ac="http://schemas.microsoft.com/office/spreadsheetml/2010/11/ac" url="C:\Users\CALIDAD AUX\Desktop\cambios sig 2024\marzo\matriz de aspectos ambientales rev.5\"/>
    </mc:Choice>
  </mc:AlternateContent>
  <xr:revisionPtr revIDLastSave="0" documentId="13_ncr:1_{03D24D2D-3F75-4789-8583-4BF329BE2F03}" xr6:coauthVersionLast="47" xr6:coauthVersionMax="47" xr10:uidLastSave="{00000000-0000-0000-0000-000000000000}"/>
  <bookViews>
    <workbookView xWindow="-120" yWindow="-120" windowWidth="21840" windowHeight="13020" tabRatio="718" xr2:uid="{00000000-000D-0000-FFFF-FFFF00000000}"/>
  </bookViews>
  <sheets>
    <sheet name="Aspectos Ambientales Totales" sheetId="1" r:id="rId1"/>
    <sheet name="AA CON CICLO DE VIDA" sheetId="6" r:id="rId2"/>
    <sheet name="AA detectadas, Enero 2024" sheetId="3" r:id="rId3"/>
    <sheet name="LABORATORIOS AA, Enero 2024 " sheetId="5" r:id="rId4"/>
    <sheet name="INSTRUCTIVO" sheetId="2" r:id="rId5"/>
  </sheets>
  <definedNames>
    <definedName name="_xlnm._FilterDatabase" localSheetId="0" hidden="1">'Aspectos Ambientales Totales'!$A$8:$AA$13</definedName>
    <definedName name="_xlnm.Print_Area" localSheetId="0">'Aspectos Ambientales Totales'!$A$1:$AA$129</definedName>
    <definedName name="_xlnm.Print_Titles" localSheetId="0">'Aspectos Ambientales Totales'!$8:$13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3" i="1" l="1"/>
  <c r="Q104" i="1" s="1"/>
  <c r="Q96" i="1"/>
  <c r="Q97" i="1" s="1"/>
  <c r="Q89" i="1"/>
  <c r="Q90" i="1" s="1"/>
  <c r="Q82" i="1"/>
  <c r="Q83" i="1" s="1"/>
  <c r="Q75" i="1"/>
  <c r="Q76" i="1" s="1"/>
  <c r="Q68" i="1"/>
  <c r="Q69" i="1" s="1"/>
  <c r="Q61" i="1"/>
  <c r="Q62" i="1" s="1"/>
  <c r="Q54" i="1"/>
  <c r="Q55" i="1" s="1"/>
  <c r="Q47" i="1"/>
  <c r="Q48" i="1" s="1"/>
  <c r="Q40" i="1"/>
  <c r="Q41" i="1" s="1"/>
  <c r="Q33" i="1"/>
  <c r="Q34" i="1" s="1"/>
  <c r="Q26" i="1"/>
  <c r="Q27" i="1" s="1"/>
  <c r="Q19" i="1"/>
  <c r="Q20" i="1" s="1"/>
  <c r="U103" i="1"/>
  <c r="U104" i="1" s="1"/>
  <c r="U96" i="1"/>
  <c r="U97" i="1" s="1"/>
  <c r="U89" i="1"/>
  <c r="U90" i="1" s="1"/>
  <c r="U82" i="1"/>
  <c r="U83" i="1" s="1"/>
  <c r="U75" i="1"/>
  <c r="U76" i="1" s="1"/>
  <c r="U68" i="1"/>
  <c r="U69" i="1" s="1"/>
  <c r="U61" i="1"/>
  <c r="U62" i="1" s="1"/>
  <c r="U54" i="1"/>
  <c r="U55" i="1" s="1"/>
  <c r="U47" i="1"/>
  <c r="U48" i="1" s="1"/>
  <c r="U40" i="1"/>
  <c r="U41" i="1" s="1"/>
  <c r="U33" i="1"/>
  <c r="U34" i="1" s="1"/>
  <c r="U26" i="1"/>
  <c r="U27" i="1" s="1"/>
  <c r="U19" i="1"/>
  <c r="U20" i="1" s="1"/>
  <c r="M103" i="1"/>
  <c r="M104" i="1" s="1"/>
  <c r="M96" i="1"/>
  <c r="M97" i="1" s="1"/>
  <c r="M89" i="1"/>
  <c r="M90" i="1" s="1"/>
  <c r="M82" i="1"/>
  <c r="M83" i="1" s="1"/>
  <c r="M75" i="1"/>
  <c r="M76" i="1" s="1"/>
  <c r="M68" i="1"/>
  <c r="M69" i="1" s="1"/>
  <c r="M61" i="1"/>
  <c r="M62" i="1" s="1"/>
  <c r="M54" i="1"/>
  <c r="M55" i="1" s="1"/>
  <c r="M47" i="1"/>
  <c r="M48" i="1" s="1"/>
  <c r="M40" i="1"/>
  <c r="M41" i="1" s="1"/>
  <c r="M33" i="1"/>
  <c r="M34" i="1" s="1"/>
  <c r="M26" i="1"/>
  <c r="M27" i="1" s="1"/>
  <c r="M19" i="1"/>
  <c r="M20" i="1" s="1"/>
  <c r="K103" i="1"/>
  <c r="K104" i="1" s="1"/>
  <c r="K96" i="1"/>
  <c r="K97" i="1" s="1"/>
  <c r="K89" i="1"/>
  <c r="K90" i="1" s="1"/>
  <c r="K82" i="1"/>
  <c r="K83" i="1" s="1"/>
  <c r="K75" i="1"/>
  <c r="K76" i="1" s="1"/>
  <c r="K68" i="1"/>
  <c r="K69" i="1" s="1"/>
  <c r="K61" i="1"/>
  <c r="K62" i="1" s="1"/>
  <c r="K54" i="1"/>
  <c r="K55" i="1" s="1"/>
  <c r="K47" i="1"/>
  <c r="K48" i="1" s="1"/>
  <c r="K40" i="1"/>
  <c r="K41" i="1" s="1"/>
  <c r="K33" i="1"/>
  <c r="K34" i="1" s="1"/>
  <c r="K26" i="1"/>
  <c r="K27" i="1" s="1"/>
  <c r="K19" i="1"/>
  <c r="K20" i="1" s="1"/>
  <c r="H19" i="1"/>
  <c r="G26" i="1"/>
  <c r="E26" i="1"/>
  <c r="E27" i="1" s="1"/>
  <c r="AA103" i="1"/>
  <c r="Z103" i="1"/>
  <c r="Y103" i="1"/>
  <c r="Y104" i="1" s="1"/>
  <c r="X103" i="1"/>
  <c r="W103" i="1"/>
  <c r="V103" i="1"/>
  <c r="T103" i="1"/>
  <c r="T104" i="1" s="1"/>
  <c r="S103" i="1"/>
  <c r="R103" i="1"/>
  <c r="P103" i="1"/>
  <c r="O103" i="1"/>
  <c r="O104" i="1" s="1"/>
  <c r="N103" i="1"/>
  <c r="L103" i="1"/>
  <c r="J103" i="1"/>
  <c r="I103" i="1"/>
  <c r="I104" i="1" s="1"/>
  <c r="H103" i="1"/>
  <c r="G103" i="1"/>
  <c r="F103" i="1"/>
  <c r="E103" i="1"/>
  <c r="E104" i="1" s="1"/>
  <c r="AA96" i="1"/>
  <c r="Z96" i="1"/>
  <c r="Y96" i="1"/>
  <c r="X96" i="1"/>
  <c r="W96" i="1"/>
  <c r="V96" i="1"/>
  <c r="T96" i="1"/>
  <c r="S96" i="1"/>
  <c r="R96" i="1"/>
  <c r="P96" i="1"/>
  <c r="O96" i="1"/>
  <c r="N96" i="1"/>
  <c r="L96" i="1"/>
  <c r="J96" i="1"/>
  <c r="I96" i="1"/>
  <c r="H96" i="1"/>
  <c r="G96" i="1"/>
  <c r="F96" i="1"/>
  <c r="E96" i="1"/>
  <c r="AA89" i="1"/>
  <c r="Z89" i="1"/>
  <c r="Y89" i="1"/>
  <c r="X89" i="1"/>
  <c r="W89" i="1"/>
  <c r="V89" i="1"/>
  <c r="T89" i="1"/>
  <c r="S89" i="1"/>
  <c r="R89" i="1"/>
  <c r="P89" i="1"/>
  <c r="O89" i="1"/>
  <c r="N89" i="1"/>
  <c r="L89" i="1"/>
  <c r="J89" i="1"/>
  <c r="I89" i="1"/>
  <c r="H89" i="1"/>
  <c r="G89" i="1"/>
  <c r="F89" i="1"/>
  <c r="E89" i="1"/>
  <c r="AA82" i="1"/>
  <c r="Z82" i="1"/>
  <c r="Y82" i="1"/>
  <c r="X82" i="1"/>
  <c r="W82" i="1"/>
  <c r="V82" i="1"/>
  <c r="T82" i="1"/>
  <c r="S82" i="1"/>
  <c r="R82" i="1"/>
  <c r="P82" i="1"/>
  <c r="O82" i="1"/>
  <c r="N82" i="1"/>
  <c r="L82" i="1"/>
  <c r="J82" i="1"/>
  <c r="I82" i="1"/>
  <c r="H82" i="1"/>
  <c r="G82" i="1"/>
  <c r="F82" i="1"/>
  <c r="E82" i="1"/>
  <c r="AA75" i="1"/>
  <c r="Z75" i="1"/>
  <c r="Y75" i="1"/>
  <c r="X75" i="1"/>
  <c r="W75" i="1"/>
  <c r="V75" i="1"/>
  <c r="T75" i="1"/>
  <c r="S75" i="1"/>
  <c r="R75" i="1"/>
  <c r="P75" i="1"/>
  <c r="O75" i="1"/>
  <c r="N75" i="1"/>
  <c r="L75" i="1"/>
  <c r="J75" i="1"/>
  <c r="I75" i="1"/>
  <c r="H75" i="1"/>
  <c r="G75" i="1"/>
  <c r="F75" i="1"/>
  <c r="E75" i="1"/>
  <c r="AA68" i="1"/>
  <c r="Z68" i="1"/>
  <c r="Y68" i="1"/>
  <c r="X68" i="1"/>
  <c r="W68" i="1"/>
  <c r="V68" i="1"/>
  <c r="T68" i="1"/>
  <c r="S68" i="1"/>
  <c r="R68" i="1"/>
  <c r="P68" i="1"/>
  <c r="O68" i="1"/>
  <c r="N68" i="1"/>
  <c r="L68" i="1"/>
  <c r="J68" i="1"/>
  <c r="I68" i="1"/>
  <c r="H68" i="1"/>
  <c r="G68" i="1"/>
  <c r="F68" i="1"/>
  <c r="E68" i="1"/>
  <c r="AA61" i="1"/>
  <c r="Z61" i="1"/>
  <c r="Y61" i="1"/>
  <c r="X61" i="1"/>
  <c r="W61" i="1"/>
  <c r="V61" i="1"/>
  <c r="T61" i="1"/>
  <c r="S61" i="1"/>
  <c r="R61" i="1"/>
  <c r="P61" i="1"/>
  <c r="O61" i="1"/>
  <c r="N61" i="1"/>
  <c r="L61" i="1"/>
  <c r="J61" i="1"/>
  <c r="I61" i="1"/>
  <c r="H61" i="1"/>
  <c r="G61" i="1"/>
  <c r="F61" i="1"/>
  <c r="E61" i="1"/>
  <c r="E47" i="1"/>
  <c r="F47" i="1"/>
  <c r="AA54" i="1"/>
  <c r="Z54" i="1"/>
  <c r="Y54" i="1"/>
  <c r="X54" i="1"/>
  <c r="W54" i="1"/>
  <c r="V54" i="1"/>
  <c r="T54" i="1"/>
  <c r="S54" i="1"/>
  <c r="R54" i="1"/>
  <c r="P54" i="1"/>
  <c r="O54" i="1"/>
  <c r="N54" i="1"/>
  <c r="L54" i="1"/>
  <c r="J54" i="1"/>
  <c r="I54" i="1"/>
  <c r="H54" i="1"/>
  <c r="G54" i="1"/>
  <c r="F54" i="1"/>
  <c r="E54" i="1"/>
  <c r="AA47" i="1"/>
  <c r="Z47" i="1"/>
  <c r="Y47" i="1"/>
  <c r="X47" i="1"/>
  <c r="W47" i="1"/>
  <c r="V47" i="1"/>
  <c r="T47" i="1"/>
  <c r="S47" i="1"/>
  <c r="R47" i="1"/>
  <c r="P47" i="1"/>
  <c r="O47" i="1"/>
  <c r="N47" i="1"/>
  <c r="L47" i="1"/>
  <c r="J47" i="1"/>
  <c r="I47" i="1"/>
  <c r="H47" i="1"/>
  <c r="G47" i="1"/>
  <c r="AA40" i="1"/>
  <c r="Z40" i="1"/>
  <c r="Y40" i="1"/>
  <c r="X40" i="1"/>
  <c r="W40" i="1"/>
  <c r="V40" i="1"/>
  <c r="T40" i="1"/>
  <c r="S40" i="1"/>
  <c r="R40" i="1"/>
  <c r="P40" i="1"/>
  <c r="O40" i="1"/>
  <c r="N40" i="1"/>
  <c r="L40" i="1"/>
  <c r="J40" i="1"/>
  <c r="I40" i="1"/>
  <c r="H40" i="1"/>
  <c r="G40" i="1"/>
  <c r="F40" i="1"/>
  <c r="E40" i="1"/>
  <c r="AA33" i="1"/>
  <c r="Z33" i="1"/>
  <c r="Y33" i="1"/>
  <c r="X33" i="1"/>
  <c r="W33" i="1"/>
  <c r="V33" i="1"/>
  <c r="T33" i="1"/>
  <c r="S33" i="1"/>
  <c r="R33" i="1"/>
  <c r="P33" i="1"/>
  <c r="O33" i="1"/>
  <c r="N33" i="1"/>
  <c r="L33" i="1"/>
  <c r="J33" i="1"/>
  <c r="I33" i="1"/>
  <c r="H33" i="1"/>
  <c r="G33" i="1"/>
  <c r="F33" i="1"/>
  <c r="E33" i="1"/>
  <c r="AA26" i="1"/>
  <c r="Z26" i="1"/>
  <c r="Y26" i="1"/>
  <c r="X26" i="1"/>
  <c r="W26" i="1"/>
  <c r="V26" i="1"/>
  <c r="T26" i="1"/>
  <c r="S26" i="1"/>
  <c r="R26" i="1"/>
  <c r="P26" i="1"/>
  <c r="O26" i="1"/>
  <c r="N26" i="1"/>
  <c r="L26" i="1"/>
  <c r="J26" i="1"/>
  <c r="I26" i="1"/>
  <c r="AA19" i="1"/>
  <c r="Z19" i="1"/>
  <c r="Y19" i="1"/>
  <c r="X19" i="1"/>
  <c r="W19" i="1"/>
  <c r="V19" i="1"/>
  <c r="T19" i="1"/>
  <c r="S19" i="1"/>
  <c r="R19" i="1"/>
  <c r="P19" i="1"/>
  <c r="O19" i="1"/>
  <c r="N19" i="1"/>
  <c r="L19" i="1"/>
  <c r="J19" i="1"/>
  <c r="I19" i="1"/>
  <c r="G19" i="1"/>
  <c r="F19" i="1"/>
  <c r="E19" i="1"/>
  <c r="D103" i="1"/>
  <c r="D96" i="1"/>
  <c r="D89" i="1"/>
  <c r="D82" i="1"/>
  <c r="D75" i="1"/>
  <c r="D68" i="1"/>
  <c r="D61" i="1"/>
  <c r="D54" i="1"/>
  <c r="D47" i="1"/>
  <c r="D40" i="1"/>
  <c r="D33" i="1"/>
  <c r="D26" i="1"/>
  <c r="D19" i="1"/>
  <c r="AA104" i="1"/>
  <c r="Z104" i="1"/>
  <c r="X104" i="1"/>
  <c r="W104" i="1"/>
  <c r="V104" i="1"/>
  <c r="S104" i="1"/>
  <c r="R104" i="1"/>
  <c r="P104" i="1"/>
  <c r="N104" i="1"/>
  <c r="L104" i="1"/>
  <c r="J104" i="1"/>
  <c r="H104" i="1"/>
  <c r="G104" i="1"/>
  <c r="F104" i="1"/>
  <c r="D104" i="1"/>
  <c r="AA97" i="1"/>
  <c r="Z97" i="1"/>
  <c r="Y97" i="1"/>
  <c r="X97" i="1"/>
  <c r="W97" i="1"/>
  <c r="V97" i="1"/>
  <c r="T97" i="1"/>
  <c r="S97" i="1"/>
  <c r="R97" i="1"/>
  <c r="P97" i="1"/>
  <c r="O97" i="1"/>
  <c r="N97" i="1"/>
  <c r="L97" i="1"/>
  <c r="J97" i="1"/>
  <c r="I97" i="1"/>
  <c r="H97" i="1"/>
  <c r="G97" i="1"/>
  <c r="F97" i="1"/>
  <c r="E97" i="1"/>
  <c r="D97" i="1"/>
  <c r="AA90" i="1"/>
  <c r="Z90" i="1"/>
  <c r="Y90" i="1"/>
  <c r="X90" i="1"/>
  <c r="W90" i="1"/>
  <c r="V90" i="1"/>
  <c r="T90" i="1"/>
  <c r="S90" i="1"/>
  <c r="R90" i="1"/>
  <c r="P90" i="1"/>
  <c r="O90" i="1"/>
  <c r="N90" i="1"/>
  <c r="L90" i="1"/>
  <c r="J90" i="1"/>
  <c r="I90" i="1"/>
  <c r="H90" i="1"/>
  <c r="G90" i="1"/>
  <c r="F90" i="1"/>
  <c r="E90" i="1"/>
  <c r="D90" i="1"/>
  <c r="AA83" i="1"/>
  <c r="Z83" i="1"/>
  <c r="Y83" i="1"/>
  <c r="X83" i="1"/>
  <c r="W83" i="1"/>
  <c r="V83" i="1"/>
  <c r="T83" i="1"/>
  <c r="S83" i="1"/>
  <c r="R83" i="1"/>
  <c r="P83" i="1"/>
  <c r="O83" i="1"/>
  <c r="N83" i="1"/>
  <c r="L83" i="1"/>
  <c r="J83" i="1"/>
  <c r="I83" i="1"/>
  <c r="H83" i="1"/>
  <c r="G83" i="1"/>
  <c r="F83" i="1"/>
  <c r="E83" i="1"/>
  <c r="D83" i="1"/>
  <c r="AA76" i="1"/>
  <c r="Z76" i="1"/>
  <c r="Y76" i="1"/>
  <c r="X76" i="1"/>
  <c r="W76" i="1"/>
  <c r="V76" i="1"/>
  <c r="T76" i="1"/>
  <c r="S76" i="1"/>
  <c r="R76" i="1"/>
  <c r="P76" i="1"/>
  <c r="O76" i="1"/>
  <c r="N76" i="1"/>
  <c r="L76" i="1"/>
  <c r="J76" i="1"/>
  <c r="I76" i="1"/>
  <c r="H76" i="1"/>
  <c r="G76" i="1"/>
  <c r="F76" i="1"/>
  <c r="E76" i="1"/>
  <c r="D76" i="1"/>
  <c r="AA69" i="1"/>
  <c r="Z69" i="1"/>
  <c r="Y69" i="1"/>
  <c r="X69" i="1"/>
  <c r="W69" i="1"/>
  <c r="V69" i="1"/>
  <c r="T69" i="1"/>
  <c r="S69" i="1"/>
  <c r="R69" i="1"/>
  <c r="P69" i="1"/>
  <c r="O69" i="1"/>
  <c r="N69" i="1"/>
  <c r="L69" i="1"/>
  <c r="J69" i="1"/>
  <c r="I69" i="1"/>
  <c r="H69" i="1"/>
  <c r="G69" i="1"/>
  <c r="F69" i="1"/>
  <c r="E69" i="1"/>
  <c r="D69" i="1"/>
  <c r="AA62" i="1"/>
  <c r="Z62" i="1"/>
  <c r="Y62" i="1"/>
  <c r="X62" i="1"/>
  <c r="W62" i="1"/>
  <c r="V62" i="1"/>
  <c r="T62" i="1"/>
  <c r="S62" i="1"/>
  <c r="R62" i="1"/>
  <c r="P62" i="1"/>
  <c r="O62" i="1"/>
  <c r="N62" i="1"/>
  <c r="L62" i="1"/>
  <c r="J62" i="1"/>
  <c r="I62" i="1"/>
  <c r="H62" i="1"/>
  <c r="G62" i="1"/>
  <c r="F62" i="1"/>
  <c r="E62" i="1"/>
  <c r="D62" i="1"/>
  <c r="AA55" i="1"/>
  <c r="Z55" i="1"/>
  <c r="Y55" i="1"/>
  <c r="X55" i="1"/>
  <c r="W55" i="1"/>
  <c r="V55" i="1"/>
  <c r="T55" i="1"/>
  <c r="S55" i="1"/>
  <c r="H55" i="1"/>
  <c r="G55" i="1"/>
  <c r="F55" i="1"/>
  <c r="E55" i="1"/>
  <c r="R55" i="1"/>
  <c r="P55" i="1"/>
  <c r="O55" i="1"/>
  <c r="N55" i="1"/>
  <c r="L55" i="1"/>
  <c r="J55" i="1"/>
  <c r="I55" i="1"/>
  <c r="D55" i="1"/>
  <c r="R48" i="1"/>
  <c r="P48" i="1"/>
  <c r="O48" i="1"/>
  <c r="N48" i="1"/>
  <c r="L48" i="1"/>
  <c r="J48" i="1"/>
  <c r="I48" i="1"/>
  <c r="H48" i="1"/>
  <c r="G48" i="1"/>
  <c r="F48" i="1"/>
  <c r="E48" i="1"/>
  <c r="AA48" i="1"/>
  <c r="Z48" i="1"/>
  <c r="Y48" i="1"/>
  <c r="X48" i="1"/>
  <c r="W48" i="1"/>
  <c r="V48" i="1"/>
  <c r="T48" i="1"/>
  <c r="S48" i="1"/>
  <c r="D48" i="1"/>
  <c r="AA41" i="1"/>
  <c r="Z41" i="1"/>
  <c r="Y41" i="1"/>
  <c r="X41" i="1"/>
  <c r="W41" i="1"/>
  <c r="V41" i="1"/>
  <c r="T41" i="1"/>
  <c r="S41" i="1"/>
  <c r="R41" i="1"/>
  <c r="P41" i="1"/>
  <c r="O41" i="1"/>
  <c r="N41" i="1"/>
  <c r="L41" i="1"/>
  <c r="J41" i="1"/>
  <c r="I41" i="1"/>
  <c r="H41" i="1"/>
  <c r="G41" i="1"/>
  <c r="F41" i="1"/>
  <c r="E41" i="1"/>
  <c r="D41" i="1"/>
  <c r="AA34" i="1"/>
  <c r="Z34" i="1"/>
  <c r="Y34" i="1"/>
  <c r="X34" i="1"/>
  <c r="W34" i="1"/>
  <c r="V34" i="1"/>
  <c r="T34" i="1"/>
  <c r="S34" i="1"/>
  <c r="R34" i="1"/>
  <c r="P34" i="1"/>
  <c r="O34" i="1"/>
  <c r="N34" i="1"/>
  <c r="L34" i="1"/>
  <c r="J34" i="1"/>
  <c r="I34" i="1"/>
  <c r="H34" i="1"/>
  <c r="G34" i="1"/>
  <c r="F34" i="1"/>
  <c r="E34" i="1"/>
  <c r="AA27" i="1"/>
  <c r="Z27" i="1"/>
  <c r="Y27" i="1"/>
  <c r="X27" i="1"/>
  <c r="W27" i="1"/>
  <c r="V27" i="1"/>
  <c r="T27" i="1"/>
  <c r="S27" i="1"/>
  <c r="R27" i="1"/>
  <c r="P27" i="1"/>
  <c r="O27" i="1"/>
  <c r="N27" i="1"/>
  <c r="L27" i="1"/>
  <c r="I27" i="1"/>
  <c r="H27" i="1"/>
  <c r="G27" i="1"/>
  <c r="F27" i="1"/>
  <c r="J27" i="1"/>
  <c r="AA20" i="1"/>
  <c r="Z20" i="1"/>
  <c r="Y20" i="1"/>
  <c r="X20" i="1"/>
  <c r="W20" i="1"/>
  <c r="V20" i="1"/>
  <c r="T20" i="1"/>
  <c r="S20" i="1"/>
  <c r="R20" i="1"/>
  <c r="P20" i="1"/>
  <c r="O20" i="1"/>
  <c r="N20" i="1"/>
  <c r="L20" i="1"/>
  <c r="J20" i="1"/>
  <c r="I20" i="1"/>
  <c r="H20" i="1"/>
  <c r="G20" i="1"/>
  <c r="F20" i="1"/>
  <c r="D34" i="1"/>
  <c r="D27" i="1"/>
  <c r="E20" i="1"/>
  <c r="D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ERNESTO</author>
    <author>Ricardo Diaz</author>
    <author>Rosa Elena Morales</author>
    <author>CALIDAD</author>
  </authors>
  <commentList>
    <comment ref="D9" authorId="0" shapeId="0" xr:uid="{00000000-0006-0000-0000-000001000000}">
      <text>
        <r>
          <rPr>
            <b/>
            <sz val="9"/>
            <color indexed="81"/>
            <rFont val="Tahoma"/>
            <family val="2"/>
          </rPr>
          <t>ELEMENTOS DE CONSUMO CONTINUO O DIARIO</t>
        </r>
        <r>
          <rPr>
            <sz val="9"/>
            <color indexed="81"/>
            <rFont val="Tahoma"/>
            <family val="2"/>
          </rPr>
          <t xml:space="preserve">
</t>
        </r>
      </text>
    </comment>
    <comment ref="D12" authorId="1" shapeId="0" xr:uid="{00000000-0006-0000-0000-000002000000}">
      <text>
        <r>
          <rPr>
            <sz val="10"/>
            <color indexed="81"/>
            <rFont val="Tahoma"/>
            <family val="2"/>
          </rPr>
          <t xml:space="preserve">Impacto ambiental:
Posible agotamiento de cuerpos de agua.  
</t>
        </r>
      </text>
    </comment>
    <comment ref="E12" authorId="1" shapeId="0" xr:uid="{00000000-0006-0000-0000-000003000000}">
      <text>
        <r>
          <rPr>
            <sz val="10"/>
            <color indexed="81"/>
            <rFont val="Tahoma"/>
            <family val="2"/>
          </rPr>
          <t xml:space="preserve">Impacto ambiental:
Participa en la aportación de gases de efecto invernadero y consumo de recursos
</t>
        </r>
      </text>
    </comment>
    <comment ref="F12" authorId="1" shapeId="0" xr:uid="{00000000-0006-0000-0000-000004000000}">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P12" authorId="2" shapeId="0" xr:uid="{00000000-0006-0000-0000-000005000000}">
      <text>
        <r>
          <rPr>
            <sz val="8"/>
            <color indexed="81"/>
            <rFont val="Tahoma"/>
            <family val="2"/>
          </rPr>
          <t xml:space="preserve">Impacto: envases vacios con residuos quimicos, posible contaminación del suelo o cuerpos de agua
</t>
        </r>
      </text>
    </comment>
    <comment ref="AA12" authorId="1" shapeId="0" xr:uid="{00000000-0006-0000-0000-000006000000}">
      <text>
        <r>
          <rPr>
            <sz val="10"/>
            <color indexed="81"/>
            <rFont val="Tahoma"/>
            <family val="2"/>
          </rPr>
          <t>Impacto ambiental:
Generación de gases de efecto invernadero.</t>
        </r>
        <r>
          <rPr>
            <sz val="10"/>
            <color indexed="81"/>
            <rFont val="Tahoma"/>
            <family val="2"/>
          </rPr>
          <t xml:space="preserve">
</t>
        </r>
      </text>
    </comment>
    <comment ref="A14" authorId="3" shapeId="0" xr:uid="{00000000-0006-0000-0000-000007000000}">
      <text>
        <r>
          <rPr>
            <sz val="9"/>
            <color indexed="81"/>
            <rFont val="Tahoma"/>
            <family val="2"/>
          </rPr>
          <t xml:space="preserve">Actividades  administrativas 
</t>
        </r>
      </text>
    </comment>
    <comment ref="C14" authorId="1" shapeId="0" xr:uid="{00000000-0006-0000-0000-00000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15" authorId="1" shapeId="0" xr:uid="{00000000-0006-0000-0000-00000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6" authorId="1" shapeId="0" xr:uid="{00000000-0006-0000-0000-00000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7" authorId="1" shapeId="0" xr:uid="{00000000-0006-0000-0000-00000B000000}">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8" authorId="1" shapeId="0" xr:uid="{17AF81E8-986F-4664-AA40-6B909DB2A825}">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19" authorId="1" shapeId="0" xr:uid="{00000000-0006-0000-0000-00000C000000}">
      <text>
        <r>
          <rPr>
            <b/>
            <sz val="8"/>
            <color indexed="81"/>
            <rFont val="Tahoma"/>
            <family val="2"/>
          </rPr>
          <t>SIGNIFICANCIA DEL IMPACTO</t>
        </r>
        <r>
          <rPr>
            <sz val="10"/>
            <color indexed="81"/>
            <rFont val="Tahoma"/>
            <family val="2"/>
          </rPr>
          <t xml:space="preserve">
Sig=(Mg+Dn+Fr)*(Rv+Imp)</t>
        </r>
      </text>
    </comment>
    <comment ref="A21" authorId="1" shapeId="0" xr:uid="{00000000-0006-0000-0000-00000D000000}">
      <text>
        <r>
          <rPr>
            <b/>
            <sz val="10"/>
            <color indexed="81"/>
            <rFont val="Tahoma"/>
            <family val="2"/>
          </rPr>
          <t xml:space="preserve">  Impartición de
  clases</t>
        </r>
        <r>
          <rPr>
            <sz val="10"/>
            <color indexed="81"/>
            <rFont val="Tahoma"/>
            <family val="2"/>
          </rPr>
          <t xml:space="preserve">
</t>
        </r>
      </text>
    </comment>
    <comment ref="C21" authorId="1" shapeId="0" xr:uid="{00000000-0006-0000-0000-00000E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2" authorId="1" shapeId="0" xr:uid="{00000000-0006-0000-0000-00000F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23" authorId="1" shapeId="0" xr:uid="{00000000-0006-0000-0000-000010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24" authorId="1" shapeId="0" xr:uid="{0B197003-C11C-48F1-B626-26C21CF55F41}">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25" authorId="1" shapeId="0" xr:uid="{00000000-0006-0000-0000-000011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26" authorId="1" shapeId="0" xr:uid="{00000000-0006-0000-0000-000012000000}">
      <text>
        <r>
          <rPr>
            <b/>
            <sz val="8"/>
            <color indexed="81"/>
            <rFont val="Tahoma"/>
            <family val="2"/>
          </rPr>
          <t>SIGNIFICANCIA DEL IMPACTO</t>
        </r>
        <r>
          <rPr>
            <sz val="10"/>
            <color indexed="81"/>
            <rFont val="Tahoma"/>
            <family val="2"/>
          </rPr>
          <t xml:space="preserve">
Sig=(Mg+Dn+Fr)*(Rv+Imp)</t>
        </r>
      </text>
    </comment>
    <comment ref="A28" authorId="1" shapeId="0" xr:uid="{00000000-0006-0000-0000-000013000000}">
      <text>
        <r>
          <rPr>
            <sz val="10"/>
            <color indexed="81"/>
            <rFont val="Tahoma"/>
            <family val="2"/>
          </rPr>
          <t xml:space="preserve">Realización de prácicas, según programa de estudios. 
</t>
        </r>
      </text>
    </comment>
    <comment ref="C28" authorId="1" shapeId="0" xr:uid="{00000000-0006-0000-0000-000014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0" authorId="1" shapeId="0" xr:uid="{00000000-0006-0000-0000-00001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1" authorId="1" shapeId="0" xr:uid="{6518ED2F-73A6-445F-895C-AD47E338A093}">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33" authorId="1" shapeId="0" xr:uid="{00000000-0006-0000-0000-000016000000}">
      <text>
        <r>
          <rPr>
            <b/>
            <sz val="8"/>
            <color indexed="81"/>
            <rFont val="Tahoma"/>
            <family val="2"/>
          </rPr>
          <t>SIGNIFICANCIA DEL IMPACTO</t>
        </r>
        <r>
          <rPr>
            <sz val="10"/>
            <color indexed="81"/>
            <rFont val="Tahoma"/>
            <family val="2"/>
          </rPr>
          <t xml:space="preserve">
Sig=(Mg+Dn+Fr)*(Rv+Imp)</t>
        </r>
      </text>
    </comment>
    <comment ref="A35" authorId="3" shapeId="0" xr:uid="{00000000-0006-0000-0000-000017000000}">
      <text>
        <r>
          <rPr>
            <b/>
            <sz val="9"/>
            <color indexed="81"/>
            <rFont val="Tahoma"/>
            <family val="2"/>
          </rPr>
          <t xml:space="preserve">Realizar prácticas según programa de estudios, en las diferentes ingenierias.
</t>
        </r>
        <r>
          <rPr>
            <sz val="9"/>
            <color indexed="81"/>
            <rFont val="Tahoma"/>
            <family val="2"/>
          </rPr>
          <t xml:space="preserve">
</t>
        </r>
      </text>
    </comment>
    <comment ref="C35" authorId="1" shapeId="0" xr:uid="{00000000-0006-0000-0000-00001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6" authorId="1" shapeId="0" xr:uid="{00000000-0006-0000-0000-00001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37" authorId="1" shapeId="0" xr:uid="{00000000-0006-0000-0000-00001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8" authorId="1" shapeId="0" xr:uid="{0D727E0A-5A2E-4065-8454-A0B6DAA43DC6}">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39" authorId="1" shapeId="0" xr:uid="{00000000-0006-0000-0000-00001B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0" authorId="1" shapeId="0" xr:uid="{00000000-0006-0000-0000-00001C000000}">
      <text>
        <r>
          <rPr>
            <b/>
            <sz val="8"/>
            <color indexed="81"/>
            <rFont val="Tahoma"/>
            <family val="2"/>
          </rPr>
          <t>SIGNIFICANCIA DEL IMPACTO</t>
        </r>
        <r>
          <rPr>
            <sz val="10"/>
            <color indexed="81"/>
            <rFont val="Tahoma"/>
            <family val="2"/>
          </rPr>
          <t xml:space="preserve">
Sig=(Mg+Dn+Fr)*(Rv+Imp)</t>
        </r>
      </text>
    </comment>
    <comment ref="A42" authorId="3" shapeId="0" xr:uid="{00000000-0006-0000-0000-00001D000000}">
      <text>
        <r>
          <rPr>
            <b/>
            <sz val="9"/>
            <color indexed="81"/>
            <rFont val="Tahoma"/>
            <family val="2"/>
          </rPr>
          <t xml:space="preserve">Actividades extraescolares planeadas académicamente
</t>
        </r>
        <r>
          <rPr>
            <sz val="9"/>
            <color indexed="81"/>
            <rFont val="Tahoma"/>
            <family val="2"/>
          </rPr>
          <t xml:space="preserve">
</t>
        </r>
      </text>
    </comment>
    <comment ref="C42" authorId="1" shapeId="0" xr:uid="{00000000-0006-0000-0000-00001E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4" authorId="1" shapeId="0" xr:uid="{00000000-0006-0000-0000-00001F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5" authorId="1" shapeId="0" xr:uid="{CA20E5C2-8538-4B65-8A6D-EABFE0B5D93C}">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46" authorId="1" shapeId="0" xr:uid="{00000000-0006-0000-0000-000020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7" authorId="1" shapeId="0" xr:uid="{00000000-0006-0000-0000-000021000000}">
      <text>
        <r>
          <rPr>
            <b/>
            <sz val="8"/>
            <color indexed="81"/>
            <rFont val="Tahoma"/>
            <family val="2"/>
          </rPr>
          <t>SIGNIFICANCIA DEL IMPACTO</t>
        </r>
        <r>
          <rPr>
            <sz val="10"/>
            <color indexed="81"/>
            <rFont val="Tahoma"/>
            <family val="2"/>
          </rPr>
          <t xml:space="preserve">
Sig=(Mg+Dn+Fr)*(Rv+Imp)</t>
        </r>
      </text>
    </comment>
    <comment ref="A49" authorId="3" shapeId="0" xr:uid="{00000000-0006-0000-0000-000022000000}">
      <text>
        <r>
          <rPr>
            <b/>
            <sz val="9"/>
            <color indexed="81"/>
            <rFont val="Tahoma"/>
            <family val="2"/>
          </rPr>
          <t xml:space="preserve">Servicio de análisis clínicos, enfermeria, médicina  preventiva y general.
</t>
        </r>
        <r>
          <rPr>
            <sz val="9"/>
            <color indexed="81"/>
            <rFont val="Tahoma"/>
            <family val="2"/>
          </rPr>
          <t xml:space="preserve">
</t>
        </r>
      </text>
    </comment>
    <comment ref="C49" authorId="1" shapeId="0" xr:uid="{00000000-0006-0000-0000-000023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0" authorId="1" shapeId="0" xr:uid="{00000000-0006-0000-0000-000024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1" authorId="1" shapeId="0" xr:uid="{00000000-0006-0000-0000-00002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2" authorId="1" shapeId="0" xr:uid="{A55C9D37-559D-42AC-982A-1EAE826D071C}">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53" authorId="1" shapeId="0" xr:uid="{00000000-0006-0000-0000-000026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54" authorId="1" shapeId="0" xr:uid="{00000000-0006-0000-0000-000027000000}">
      <text>
        <r>
          <rPr>
            <b/>
            <sz val="8"/>
            <color indexed="81"/>
            <rFont val="Tahoma"/>
            <family val="2"/>
          </rPr>
          <t>SIGNIFICANCIA DEL IMPACTO</t>
        </r>
        <r>
          <rPr>
            <sz val="10"/>
            <color indexed="81"/>
            <rFont val="Tahoma"/>
            <family val="2"/>
          </rPr>
          <t xml:space="preserve">
Sig=(Mg+Dn+Fr)*(Rv+Imp)</t>
        </r>
      </text>
    </comment>
    <comment ref="C56" authorId="1" shapeId="0" xr:uid="{00000000-0006-0000-0000-000028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7" authorId="1" shapeId="0" xr:uid="{00000000-0006-0000-0000-000029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8" authorId="1" shapeId="0" xr:uid="{00000000-0006-0000-0000-00002A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9" authorId="1" shapeId="0" xr:uid="{8960F3D9-02A6-40D5-9631-1E425766ACCD}">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60" authorId="1" shapeId="0" xr:uid="{00000000-0006-0000-0000-00002B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1" authorId="1" shapeId="0" xr:uid="{00000000-0006-0000-0000-00002C000000}">
      <text>
        <r>
          <rPr>
            <b/>
            <sz val="8"/>
            <color indexed="81"/>
            <rFont val="Tahoma"/>
            <family val="2"/>
          </rPr>
          <t>SIGNIFICANCIA DEL IMPACTO</t>
        </r>
        <r>
          <rPr>
            <sz val="10"/>
            <color indexed="81"/>
            <rFont val="Tahoma"/>
            <family val="2"/>
          </rPr>
          <t xml:space="preserve">
Sig=(Mg+Dn+Fr)*(Rv+Imp)</t>
        </r>
      </text>
    </comment>
    <comment ref="C63" authorId="1" shapeId="0" xr:uid="{00000000-0006-0000-0000-00002D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4" authorId="1" shapeId="0" xr:uid="{00000000-0006-0000-0000-00002E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65" authorId="1" shapeId="0" xr:uid="{00000000-0006-0000-0000-00002F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66" authorId="1" shapeId="0" xr:uid="{9134D217-218E-4128-BF37-22B7083287E4}">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67" authorId="1" shapeId="0" xr:uid="{00000000-0006-0000-0000-000030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8" authorId="1" shapeId="0" xr:uid="{00000000-0006-0000-0000-000031000000}">
      <text>
        <r>
          <rPr>
            <b/>
            <sz val="8"/>
            <color indexed="81"/>
            <rFont val="Tahoma"/>
            <family val="2"/>
          </rPr>
          <t>SIGNIFICANCIA DEL IMPACTO</t>
        </r>
        <r>
          <rPr>
            <sz val="10"/>
            <color indexed="81"/>
            <rFont val="Tahoma"/>
            <family val="2"/>
          </rPr>
          <t xml:space="preserve">
Sig=(Mg+Dn+Fr)*(Rv+Imp)</t>
        </r>
      </text>
    </comment>
    <comment ref="A70" authorId="1" shapeId="0" xr:uid="{00000000-0006-0000-0000-000032000000}">
      <text>
        <r>
          <rPr>
            <sz val="10"/>
            <color indexed="81"/>
            <rFont val="Tahoma"/>
            <family val="2"/>
          </rPr>
          <t xml:space="preserve">Servicio de WC, migitorios lavamanos y regaderas.
</t>
        </r>
      </text>
    </comment>
    <comment ref="C70" authorId="1" shapeId="0" xr:uid="{00000000-0006-0000-0000-000033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1" authorId="1" shapeId="0" xr:uid="{00000000-0006-0000-0000-000034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2" authorId="1" shapeId="0" xr:uid="{00000000-0006-0000-0000-000035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3" authorId="1" shapeId="0" xr:uid="{2B8ACAE1-3735-4B7C-BC54-C4A7F5E40574}">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74" authorId="1" shapeId="0" xr:uid="{00000000-0006-0000-0000-000036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5" authorId="1" shapeId="0" xr:uid="{00000000-0006-0000-0000-000037000000}">
      <text>
        <r>
          <rPr>
            <b/>
            <sz val="8"/>
            <color indexed="81"/>
            <rFont val="Tahoma"/>
            <family val="2"/>
          </rPr>
          <t>SIGNIFICANCIA DEL IMPACTO</t>
        </r>
        <r>
          <rPr>
            <sz val="10"/>
            <color indexed="81"/>
            <rFont val="Tahoma"/>
            <family val="2"/>
          </rPr>
          <t xml:space="preserve">
Sig=(Mg+Dn+Fr)*(Rv+Imp)</t>
        </r>
      </text>
    </comment>
    <comment ref="A77" authorId="3" shapeId="0" xr:uid="{00000000-0006-0000-0000-000038000000}">
      <text>
        <r>
          <rPr>
            <b/>
            <sz val="9"/>
            <color indexed="81"/>
            <rFont val="Tahoma"/>
            <family val="2"/>
          </rPr>
          <t>prestamos de libros,consulta en hemeroteca, biblioteca y sistemas virtuales.</t>
        </r>
        <r>
          <rPr>
            <sz val="9"/>
            <color indexed="81"/>
            <rFont val="Tahoma"/>
            <family val="2"/>
          </rPr>
          <t xml:space="preserve">
</t>
        </r>
      </text>
    </comment>
    <comment ref="C77" authorId="1" shapeId="0" xr:uid="{00000000-0006-0000-0000-000039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8" authorId="1" shapeId="0" xr:uid="{00000000-0006-0000-0000-00003A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9" authorId="1" shapeId="0" xr:uid="{00000000-0006-0000-0000-00003B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0" authorId="1" shapeId="0" xr:uid="{0CC56C98-FA8B-4138-9A93-8EF8AE149225}">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81" authorId="1" shapeId="0" xr:uid="{00000000-0006-0000-0000-00003C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2" authorId="1" shapeId="0" xr:uid="{00000000-0006-0000-0000-00003D000000}">
      <text>
        <r>
          <rPr>
            <b/>
            <sz val="8"/>
            <color indexed="81"/>
            <rFont val="Tahoma"/>
            <family val="2"/>
          </rPr>
          <t>SIGNIFICANCIA DEL IMPACTO</t>
        </r>
        <r>
          <rPr>
            <sz val="10"/>
            <color indexed="81"/>
            <rFont val="Tahoma"/>
            <family val="2"/>
          </rPr>
          <t xml:space="preserve">
Sig=(Mg+Dn+Fr)*(Rv+Imp)</t>
        </r>
      </text>
    </comment>
    <comment ref="A84" authorId="3" shapeId="0" xr:uid="{00000000-0006-0000-0000-00003E000000}">
      <text>
        <r>
          <rPr>
            <b/>
            <sz val="9"/>
            <color indexed="81"/>
            <rFont val="Tahoma"/>
            <family val="2"/>
          </rPr>
          <t>Preparación y consumo de alimentos</t>
        </r>
        <r>
          <rPr>
            <sz val="9"/>
            <color indexed="81"/>
            <rFont val="Tahoma"/>
            <family val="2"/>
          </rPr>
          <t xml:space="preserve">
</t>
        </r>
      </text>
    </comment>
    <comment ref="C84" authorId="1" shapeId="0" xr:uid="{00000000-0006-0000-0000-00003F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5" authorId="1" shapeId="0" xr:uid="{00000000-0006-0000-0000-000040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6" authorId="1" shapeId="0" xr:uid="{00000000-0006-0000-0000-000041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7" authorId="1" shapeId="0" xr:uid="{3B2075D6-58DD-4D07-AC4C-C7C2B73F2FDF}">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88" authorId="1" shapeId="0" xr:uid="{00000000-0006-0000-0000-000042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9" authorId="1" shapeId="0" xr:uid="{00000000-0006-0000-0000-000043000000}">
      <text>
        <r>
          <rPr>
            <b/>
            <sz val="8"/>
            <color indexed="81"/>
            <rFont val="Tahoma"/>
            <family val="2"/>
          </rPr>
          <t>SIGNIFICANCIA DEL IMPACTO</t>
        </r>
        <r>
          <rPr>
            <sz val="10"/>
            <color indexed="81"/>
            <rFont val="Tahoma"/>
            <family val="2"/>
          </rPr>
          <t xml:space="preserve">
Sig=(Mg+Dn+Fr)*(Rv+Imp)</t>
        </r>
      </text>
    </comment>
    <comment ref="A91" authorId="3" shapeId="0" xr:uid="{00000000-0006-0000-0000-000044000000}">
      <text>
        <r>
          <rPr>
            <b/>
            <sz val="9"/>
            <color indexed="81"/>
            <rFont val="Tahoma"/>
            <family val="2"/>
          </rPr>
          <t>Distribución  de agua potable, alcantarillado y drenaje.</t>
        </r>
      </text>
    </comment>
    <comment ref="C91" authorId="1" shapeId="0" xr:uid="{00000000-0006-0000-0000-000045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92" authorId="1" shapeId="0" xr:uid="{00000000-0006-0000-0000-000046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93" authorId="1" shapeId="0" xr:uid="{00000000-0006-0000-0000-000047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94" authorId="1" shapeId="0" xr:uid="{FCE0F991-42BF-4015-ADA5-1A71210D77D0}">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95" authorId="1" shapeId="0" xr:uid="{00000000-0006-0000-0000-000048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96" authorId="1" shapeId="0" xr:uid="{00000000-0006-0000-0000-000049000000}">
      <text>
        <r>
          <rPr>
            <b/>
            <sz val="8"/>
            <color indexed="81"/>
            <rFont val="Tahoma"/>
            <family val="2"/>
          </rPr>
          <t>SIGNIFICANCIA DEL IMPACTO</t>
        </r>
        <r>
          <rPr>
            <sz val="10"/>
            <color indexed="81"/>
            <rFont val="Tahoma"/>
            <family val="2"/>
          </rPr>
          <t xml:space="preserve">
Sig=(Mg+Dn+Fr)*(Rv+Imp)</t>
        </r>
      </text>
    </comment>
    <comment ref="A98" authorId="3" shapeId="0" xr:uid="{00000000-0006-0000-0000-00004A000000}">
      <text>
        <r>
          <rPr>
            <b/>
            <sz val="9"/>
            <color indexed="81"/>
            <rFont val="Tahoma"/>
            <family val="2"/>
          </rPr>
          <t>Distribución  de agua potable, alcantarillado y drenaje.</t>
        </r>
      </text>
    </comment>
    <comment ref="C98" authorId="1" shapeId="0" xr:uid="{00000000-0006-0000-0000-00004B00000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99" authorId="1" shapeId="0" xr:uid="{00000000-0006-0000-0000-00004C00000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00" authorId="1" shapeId="0" xr:uid="{00000000-0006-0000-0000-00004D00000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01" authorId="1" shapeId="0" xr:uid="{06051A73-23E7-4572-925C-35243E6F5D59}">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02" authorId="1" shapeId="0" xr:uid="{00000000-0006-0000-0000-00004E00000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103" authorId="1" shapeId="0" xr:uid="{00000000-0006-0000-0000-00004F000000}">
      <text>
        <r>
          <rPr>
            <b/>
            <sz val="8"/>
            <color indexed="81"/>
            <rFont val="Tahoma"/>
            <family val="2"/>
          </rPr>
          <t>SIGNIFICANCIA DEL IMPACTO</t>
        </r>
        <r>
          <rPr>
            <sz val="10"/>
            <color indexed="81"/>
            <rFont val="Tahoma"/>
            <family val="2"/>
          </rPr>
          <t xml:space="preserve">
Sig=(Mg+Dn+Fr)*(Rv+Imp)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ERNESTO</author>
    <author>Ricardo Diaz</author>
    <author>Rosa Elena Morales</author>
  </authors>
  <commentList>
    <comment ref="A9" authorId="0" shapeId="0" xr:uid="{B374C8D3-B494-4E2D-9CC4-5AE9FD50C587}">
      <text>
        <r>
          <rPr>
            <b/>
            <sz val="9"/>
            <color indexed="81"/>
            <rFont val="Tahoma"/>
            <family val="2"/>
          </rPr>
          <t>ELEMENTOS DE CONSUMO CONTINUO O DIARIO</t>
        </r>
        <r>
          <rPr>
            <sz val="9"/>
            <color indexed="81"/>
            <rFont val="Tahoma"/>
            <family val="2"/>
          </rPr>
          <t xml:space="preserve">
</t>
        </r>
      </text>
    </comment>
    <comment ref="A12" authorId="1" shapeId="0" xr:uid="{A4915613-DB69-42DF-9F1E-4831A7EE04FF}">
      <text>
        <r>
          <rPr>
            <sz val="10"/>
            <color indexed="81"/>
            <rFont val="Tahoma"/>
            <family val="2"/>
          </rPr>
          <t xml:space="preserve">Impacto ambiental:
Posible agotamiento de cuerpos de agua.  
</t>
        </r>
      </text>
    </comment>
    <comment ref="B12" authorId="1" shapeId="0" xr:uid="{641B43DD-4CFB-42D5-8EDE-3A89AFE073C0}">
      <text>
        <r>
          <rPr>
            <sz val="10"/>
            <color indexed="81"/>
            <rFont val="Tahoma"/>
            <family val="2"/>
          </rPr>
          <t xml:space="preserve">Impacto ambiental:
Participa en la aportación de gases de efecto invernadero y consumo de recursos
</t>
        </r>
      </text>
    </comment>
    <comment ref="C12" authorId="1" shapeId="0" xr:uid="{312CA7FD-BEA6-45B3-A9D9-576940F35416}">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O12" authorId="2" shapeId="0" xr:uid="{19AE8D75-C207-42D7-9DD4-3FE56114A073}">
      <text>
        <r>
          <rPr>
            <sz val="8"/>
            <color indexed="81"/>
            <rFont val="Tahoma"/>
            <family val="2"/>
          </rPr>
          <t xml:space="preserve">Impacto: envases vacios con residuos quimicos, posible contaminación del suelo o cuerpos de agua
</t>
        </r>
      </text>
    </comment>
    <comment ref="X12" authorId="1" shapeId="0" xr:uid="{D8F65F9A-A682-4A2F-971D-5F134813941D}">
      <text>
        <r>
          <rPr>
            <sz val="10"/>
            <color indexed="81"/>
            <rFont val="Tahoma"/>
            <family val="2"/>
          </rPr>
          <t>Impacto ambiental:
Generación de gases de efecto invernadero.</t>
        </r>
        <r>
          <rPr>
            <sz val="10"/>
            <color indexed="81"/>
            <rFont val="Tahoma"/>
            <family val="2"/>
          </rPr>
          <t xml:space="preserve">
</t>
        </r>
      </text>
    </comment>
  </commentList>
</comments>
</file>

<file path=xl/sharedStrings.xml><?xml version="1.0" encoding="utf-8"?>
<sst xmlns="http://schemas.openxmlformats.org/spreadsheetml/2006/main" count="525" uniqueCount="320">
  <si>
    <t>CRITERIOS DE VALORACIÓN</t>
  </si>
  <si>
    <t>Docencia, Investigación y Vinculación</t>
  </si>
  <si>
    <t>MANTENIMIENTO</t>
  </si>
  <si>
    <t>Mg</t>
  </si>
  <si>
    <t>Dn</t>
  </si>
  <si>
    <t>Fr</t>
  </si>
  <si>
    <t>Rv</t>
  </si>
  <si>
    <t>Imp</t>
  </si>
  <si>
    <t>CONSUMO DE RECURSOS NATURALES</t>
  </si>
  <si>
    <t>Sig</t>
  </si>
  <si>
    <t>SIGNIFICANCIA</t>
  </si>
  <si>
    <t>Matriz de identificación de AA</t>
  </si>
  <si>
    <t>Instructivo para evaluar la Significancia de los Aspectos Ambientales Identificados</t>
  </si>
  <si>
    <t>1.-</t>
  </si>
  <si>
    <t>La identificación de los aspectos ambientales significativos se lleva a cabo mediante una matriz de</t>
  </si>
  <si>
    <t>doble entrada, en donde:</t>
  </si>
  <si>
    <t>2.-</t>
  </si>
  <si>
    <t xml:space="preserve">Las columnas enlistan la serie de aspectos ambientales de acuerdo al factor ambiental  </t>
  </si>
  <si>
    <t xml:space="preserve">afectado, es decir: Demanda de recursos naturales, agua, suelo, etc. </t>
  </si>
  <si>
    <t>Las filas enlistan las actividades derivadas de los cuatro principales procesos:</t>
  </si>
  <si>
    <t>Actividades extraescolares</t>
  </si>
  <si>
    <t>Servicios auxiliares</t>
  </si>
  <si>
    <t>Mantenimiento</t>
  </si>
  <si>
    <t>3.-</t>
  </si>
  <si>
    <t>En cada aspecto ambiental encontrará en la esquina superior derecha de su celda</t>
  </si>
  <si>
    <t>un pequeño tríangulo rojo que significa la existencia de una nota o comentario</t>
  </si>
  <si>
    <r>
      <t xml:space="preserve">dicha nota menciona el </t>
    </r>
    <r>
      <rPr>
        <b/>
        <sz val="10"/>
        <rFont val="Arial"/>
        <family val="2"/>
      </rPr>
      <t>impacto ambiental</t>
    </r>
    <r>
      <rPr>
        <sz val="10"/>
        <rFont val="Arial"/>
      </rPr>
      <t xml:space="preserve"> derivado del aspecto ambiental seleccionado</t>
    </r>
  </si>
  <si>
    <t>4.-</t>
  </si>
  <si>
    <t>De las actividades listadas, identificar aquellas que apliquen a su Institución, a la vez que</t>
  </si>
  <si>
    <t xml:space="preserve">se identifica las interacciones de la actividad con los aspectos ambientales, que apliquen, </t>
  </si>
  <si>
    <t>listados como columnas, de no aplicar dejar las celdas de interacción en blanco</t>
  </si>
  <si>
    <t>5.-</t>
  </si>
  <si>
    <t xml:space="preserve">Frente a cada actividad encontrará la primera columna en la que se enlistan los criterios de valoración </t>
  </si>
  <si>
    <t>que serán utilizados en cada interacción Actividad-Aspecto ambiental</t>
  </si>
  <si>
    <t>Los criterios a utilizar son: Magnitud: Mg, Duración:Dn, Frecuencia: Fr, Reversibilidad: Rv e</t>
  </si>
  <si>
    <t>Importancia: Imp. En la celda respectiva a cada criterio de valoración encontrará una descripción</t>
  </si>
  <si>
    <t>así como los valores a utilizar.</t>
  </si>
  <si>
    <t>6.-</t>
  </si>
  <si>
    <t xml:space="preserve">Cada aspecto ambiental identificado deberá ser evaluado con los 5 criterios mencionados, por lo que </t>
  </si>
  <si>
    <t xml:space="preserve">Al asignar valores, le ayudará el colocar el puntero sobre el pequeño triángulo en cada actividad </t>
  </si>
  <si>
    <t>para identificar el impacto ambiental derivado del aspecto ambiental</t>
  </si>
  <si>
    <t>7.-</t>
  </si>
  <si>
    <t>En cada actividad existe una fila en la que encontrará la significancia de cada aspecto ambiental</t>
  </si>
  <si>
    <t>de acuerdo a la siguiente ecuación: (Mg+Dn+Fr)*(Rv+Imp), el valor de significancia aparecerá</t>
  </si>
  <si>
    <t xml:space="preserve">conforme se asignen valores a los criterios. Observe que el valor mínimo de significancia  </t>
  </si>
  <si>
    <t>8.-</t>
  </si>
  <si>
    <t xml:space="preserve">De igual manera en la fila inmediata inferior a la significancia de cada aspecto encontrará </t>
  </si>
  <si>
    <t xml:space="preserve">una fila que le dirá si el aspecto es significativo "S" o no significativo "ns" en base a la consideración </t>
  </si>
  <si>
    <t>9.-</t>
  </si>
  <si>
    <r>
      <t xml:space="preserve">La suma de las significancias de las actividades derivadas de un proceso nos darán la </t>
    </r>
    <r>
      <rPr>
        <sz val="10"/>
        <rFont val="Arial"/>
      </rPr>
      <t xml:space="preserve"> </t>
    </r>
  </si>
  <si>
    <t>10.-</t>
  </si>
  <si>
    <r>
      <t xml:space="preserve">En la parte inferior final de la matriz, encontrará una fila denominada </t>
    </r>
    <r>
      <rPr>
        <b/>
        <sz val="8"/>
        <rFont val="Arial"/>
        <family val="2"/>
      </rPr>
      <t>SIGNIFICANCIA TOTAL</t>
    </r>
    <r>
      <rPr>
        <sz val="10"/>
        <rFont val="Arial"/>
      </rPr>
      <t xml:space="preserve"> que </t>
    </r>
  </si>
  <si>
    <t>representa la suma total de significancias del aspecto ambiental identificado para las diversas</t>
  </si>
  <si>
    <t>actividades desarrolladas en la Institución.</t>
  </si>
  <si>
    <t>11.-</t>
  </si>
  <si>
    <t xml:space="preserve">Los aspectos ambientales significativos encontrados, los  requisitos legales u otros compromisos </t>
  </si>
  <si>
    <t>suscritos deberán ser considerados para establecer los objetivos y metas de su Sistema de Gestión</t>
  </si>
  <si>
    <t xml:space="preserve"> Ambiental</t>
  </si>
  <si>
    <r>
      <t>SIGNIFICANCIA ACUMULADA</t>
    </r>
    <r>
      <rPr>
        <sz val="9"/>
        <rFont val="Arial"/>
        <family val="2"/>
      </rPr>
      <t xml:space="preserve"> de cada aspecto ambiental, la cual aparece en la fila denominada como tal.</t>
    </r>
  </si>
  <si>
    <t>EJEMPLO:</t>
  </si>
  <si>
    <t>PROCESO: SERVICIOS AUXILIARES    ACTIVIDAD: USO DE SANITARIOS</t>
  </si>
  <si>
    <t>ASPECTO AMBIENTAL: GENERACION DE AGUAS RESIDUALES</t>
  </si>
  <si>
    <t>FACTOR AMBIENTAL: AGUA</t>
  </si>
  <si>
    <t>IMPACTO AMBIENTAL: CONTAMINACION DEL AGUA</t>
  </si>
  <si>
    <t xml:space="preserve">Mg= 3    Dn= 2    Fr= 3    Rv= 1    Imp= 3 </t>
  </si>
  <si>
    <t>SIGNIFICANCIA= (3+2+3)x(1+3)= 32     ES MAYOR A 27 POR LO TANTO ES SIGNIFICATIVO</t>
  </si>
  <si>
    <t>En caso contrario tendremos un aspecto ambiental No significativo "NS"</t>
  </si>
  <si>
    <t>TALLERES</t>
  </si>
  <si>
    <t>LABORATORIOS</t>
  </si>
  <si>
    <t>AREAS DEPORTIVAS</t>
  </si>
  <si>
    <t>SERVICIOS DE SALUD</t>
  </si>
  <si>
    <t>SERVICIOS DE BIBLIOTECA</t>
  </si>
  <si>
    <t xml:space="preserve"> SERVICIOS DE CAFETERIA</t>
  </si>
  <si>
    <t>AGUA POTABLE</t>
  </si>
  <si>
    <t>ENERGÍA ELÉCTRICA</t>
  </si>
  <si>
    <t>COMBUSTIBLE</t>
  </si>
  <si>
    <t>CORROSIVOS</t>
  </si>
  <si>
    <t>TOXICOS</t>
  </si>
  <si>
    <t>RESIDUOS DE CONSTRUCCION</t>
  </si>
  <si>
    <t>MADERA</t>
  </si>
  <si>
    <t>PLÁSTICOS</t>
  </si>
  <si>
    <t>OFICINAS ADMINISTRATIVAS</t>
  </si>
  <si>
    <t>SALONES DE CLASES</t>
  </si>
  <si>
    <t>BAÑOS</t>
  </si>
  <si>
    <t>AREAS VERDES</t>
  </si>
  <si>
    <t>Aspectos ambientales significativos resultantes:</t>
  </si>
  <si>
    <t>Consumo de recursos naturales</t>
  </si>
  <si>
    <t>Vertidos al agua</t>
  </si>
  <si>
    <t>Afectación al suelo</t>
  </si>
  <si>
    <t xml:space="preserve">RD </t>
  </si>
  <si>
    <t>EMISIONES A LA ATMOSFERA</t>
  </si>
  <si>
    <t>GASES DE COMBUSTIÓN GENERADOS POR LOS VEHICUL OS AUTOMOTORES Y FUENTES FIJAS</t>
  </si>
  <si>
    <t xml:space="preserve">***Consumo de recursos naturales. </t>
  </si>
  <si>
    <t>Áreas</t>
  </si>
  <si>
    <t>***Residuos Peligrosos</t>
  </si>
  <si>
    <t>Programa</t>
  </si>
  <si>
    <t>Responsable</t>
  </si>
  <si>
    <t>Programa de Ahorro de Energía</t>
  </si>
  <si>
    <t>Programa de Ahorro de Agua</t>
  </si>
  <si>
    <t>Programa de Aguas Residuales</t>
  </si>
  <si>
    <t>Programa de Residuos Sólidos Urbanos y de manejo especial</t>
  </si>
  <si>
    <t>GAS LP</t>
  </si>
  <si>
    <t>Página: 1 de 1</t>
  </si>
  <si>
    <t>COORDINADOR AMBIENTAL</t>
  </si>
  <si>
    <t>Vertidos de residuos peligrosos al sistema de alcantarillado interno.</t>
  </si>
  <si>
    <t>Area</t>
  </si>
  <si>
    <t>Laboratorio</t>
  </si>
  <si>
    <t>Encargado</t>
  </si>
  <si>
    <t>Aspecto Ambiental detectado</t>
  </si>
  <si>
    <t>Química-Bioquímica</t>
  </si>
  <si>
    <t>GAS LP, AGUA, RSU</t>
  </si>
  <si>
    <t>RP, GAS LP, AGUA, RSU</t>
  </si>
  <si>
    <t>AGUA, RSU</t>
  </si>
  <si>
    <t>RP, RSU, AGUA, GAS LP, VERTIDOS AL AGUA</t>
  </si>
  <si>
    <t>Ciencias Básicas</t>
  </si>
  <si>
    <t>Laboratorio de Ciencias Básicas</t>
  </si>
  <si>
    <t>Laboratorio de Física</t>
  </si>
  <si>
    <t>RSU</t>
  </si>
  <si>
    <t>Metal - Mecanica</t>
  </si>
  <si>
    <t>GAS LP, AGUA, RSU, RP</t>
  </si>
  <si>
    <t>RP, RSU</t>
  </si>
  <si>
    <t>Industrial</t>
  </si>
  <si>
    <t>RSU, RP, AGUA</t>
  </si>
  <si>
    <t>Fidel Desposorio Uriarte Monzón</t>
  </si>
  <si>
    <t>Luis Esteban López Mendoza</t>
  </si>
  <si>
    <t>Joaquín Guadalupe Salazar Araujo</t>
  </si>
  <si>
    <t>Mario Alberto Bastidas Ortíz</t>
  </si>
  <si>
    <t>Martín Leonardo Nevarez Rivas</t>
  </si>
  <si>
    <t>José Luis López Audeves</t>
  </si>
  <si>
    <t xml:space="preserve">Laboratorio de Taller de Redes (CCTR) </t>
  </si>
  <si>
    <t>Sistemas</t>
  </si>
  <si>
    <t>Electrica - Electronica</t>
  </si>
  <si>
    <t>RSU, Energia Electrica</t>
  </si>
  <si>
    <t>Taller de Carpinteria</t>
  </si>
  <si>
    <t>Taller de Electricidad</t>
  </si>
  <si>
    <t>Centro de Computo</t>
  </si>
  <si>
    <t>Taller de computo</t>
  </si>
  <si>
    <t>RSU, RP, Vertidos al Agua, Energia Electrica</t>
  </si>
  <si>
    <t>RSU, RP, Energia Electrica</t>
  </si>
  <si>
    <t>Laboratorio de Mecatrónica y Control.</t>
  </si>
  <si>
    <t>Laboratorio de instrumentación</t>
  </si>
  <si>
    <t>Laboratorio de Cromatografía y espectrometría</t>
  </si>
  <si>
    <t>Laboratorio de posgrado e investigación en ciencias ambientales</t>
  </si>
  <si>
    <t>Jesus Miguel Castro Montoya</t>
  </si>
  <si>
    <t>Jose Antonio Sauceda Perez</t>
  </si>
  <si>
    <t>Baltazar Urquidez Gaspar</t>
  </si>
  <si>
    <t>Ricardo Ernesto Domínguez Rodríguez</t>
  </si>
  <si>
    <t>Ignacio Manzo García</t>
  </si>
  <si>
    <t>Audelo Moreno Gabriel</t>
  </si>
  <si>
    <t>Víctor Manuel Pérez Pérez</t>
  </si>
  <si>
    <t>Manuel de Jesus Barrantes Beltrán</t>
  </si>
  <si>
    <t>Edward Quintero Contreras</t>
  </si>
  <si>
    <t>Alberto Puerta Rivera</t>
  </si>
  <si>
    <t>José Eduardo Martínez Medina</t>
  </si>
  <si>
    <t>Marx Vladimir Mendoza Mejía</t>
  </si>
  <si>
    <t>Julio César Picos Ponce</t>
  </si>
  <si>
    <t>Alejandro Triunfo Cruz</t>
  </si>
  <si>
    <t>Jesus Andres Trapero Valenzuela</t>
  </si>
  <si>
    <t>Guillermo Javier Rubio Astorga</t>
  </si>
  <si>
    <t>Modesto Guadalupe Medina Melendrez</t>
  </si>
  <si>
    <t>Edith Padilla Gasca</t>
  </si>
  <si>
    <t>Documento: Matriz de Identificación de Aspectos Ambientales</t>
  </si>
  <si>
    <t>Código:SIG-AM-D-32-01</t>
  </si>
  <si>
    <r>
      <t>si el valor de la significancia es mayor o igual que 27</t>
    </r>
    <r>
      <rPr>
        <sz val="10"/>
        <rFont val="Arial"/>
      </rPr>
      <t xml:space="preserve"> entonces tendremos un aspecto Significativo "S" </t>
    </r>
  </si>
  <si>
    <t>Energía Eléctrica.</t>
  </si>
  <si>
    <t>Agua Potable.</t>
  </si>
  <si>
    <t xml:space="preserve">Lámparas fluorescentes. </t>
  </si>
  <si>
    <t>Aluminio y/u otro metal.</t>
  </si>
  <si>
    <t>Plásticos y papel.</t>
  </si>
  <si>
    <t>Cafetería, Ofnas Administrativas y aulas.</t>
  </si>
  <si>
    <t>Cafetería y Áreas Verdes.</t>
  </si>
  <si>
    <t>WC para Oficinas Admnistrativas,  WC para uso común, Laboratorios y Talleres.</t>
  </si>
  <si>
    <t>Ofnas Administrativas, aulas, Laboratorios y Talleres.</t>
  </si>
  <si>
    <t>Ofnas Administrativas.</t>
  </si>
  <si>
    <t>Residuos orgánicos.</t>
  </si>
  <si>
    <r>
      <t xml:space="preserve">en cada celda de interacción Aspecto-criterio, </t>
    </r>
    <r>
      <rPr>
        <b/>
        <sz val="11"/>
        <rFont val="Arial"/>
        <family val="2"/>
      </rPr>
      <t>se debe</t>
    </r>
    <r>
      <rPr>
        <sz val="10"/>
        <rFont val="Arial"/>
        <family val="2"/>
      </rPr>
      <t xml:space="preserve"> anotar el valor que mejor califique para cada criterio. </t>
    </r>
  </si>
  <si>
    <t>Energía eléctrica.</t>
  </si>
  <si>
    <t>Agua potable.</t>
  </si>
  <si>
    <t xml:space="preserve">Aguas residuales, generadas por los W.C. </t>
  </si>
  <si>
    <t>Generación de Residuos Peligrosos.</t>
  </si>
  <si>
    <t>Generación de Residuos Sólidos Urbanos</t>
  </si>
  <si>
    <t>VEHICULOS AUTOMOTORES OFICIALES</t>
  </si>
  <si>
    <t>GIMNASIO AUDITORIO</t>
  </si>
  <si>
    <t>Cafetería.</t>
  </si>
  <si>
    <t xml:space="preserve">Tóneres. </t>
  </si>
  <si>
    <t>Nota: El cero plasmado en la tabla significa que no aplica</t>
  </si>
  <si>
    <t xml:space="preserve">Programa de Ahorro de Energía  </t>
  </si>
  <si>
    <t>Áreas verdes, Laboratorios y Talleres, WC para Oficinas Administrativas y WC comunes.</t>
  </si>
  <si>
    <t>Ofnas Administrativas, Salones de Clases, Laboratorios y Talleres, Áreas Deportivas, Gimnasio-Auditorio, Biblioteca, Cafetería.</t>
  </si>
  <si>
    <t>Cafetería y Laboratorios.</t>
  </si>
  <si>
    <r>
      <t xml:space="preserve">Aguas residuales, incluyendo las </t>
    </r>
    <r>
      <rPr>
        <sz val="11"/>
        <rFont val="Arial"/>
        <family val="2"/>
      </rPr>
      <t xml:space="preserve">derivadas de limpieza y/o aseo de </t>
    </r>
    <r>
      <rPr>
        <u val="double"/>
        <sz val="11"/>
        <rFont val="Arial"/>
        <family val="2"/>
      </rPr>
      <t>áreas.</t>
    </r>
  </si>
  <si>
    <r>
      <t>Vertido de</t>
    </r>
    <r>
      <rPr>
        <sz val="11"/>
        <rFont val="Arial"/>
        <family val="2"/>
      </rPr>
      <t xml:space="preserve"> contaminantes Sólidos Suspendidos Totales</t>
    </r>
    <r>
      <rPr>
        <sz val="10"/>
        <rFont val="Arial"/>
        <family val="2"/>
      </rPr>
      <t>, Sólidos Sedimentables, y Grasas y Aceites en las aguas residuales, al sistema de alcantarillado.</t>
    </r>
  </si>
  <si>
    <t>Laboratorios y Talleres.</t>
  </si>
  <si>
    <t xml:space="preserve">Rebabas metálicas impregnadas con aceites, y aceites hidráulicos gastados de máquinas para manufactura, torno o similares. </t>
  </si>
  <si>
    <r>
      <rPr>
        <i/>
        <u val="double"/>
        <sz val="10"/>
        <rFont val="Arial"/>
        <family val="2"/>
      </rPr>
      <t>Reactivos</t>
    </r>
    <r>
      <rPr>
        <i/>
        <sz val="10"/>
        <rFont val="Arial"/>
        <family val="2"/>
      </rPr>
      <t xml:space="preserve"> Sustancias químicos o materiales peligrosos.</t>
    </r>
  </si>
  <si>
    <r>
      <t xml:space="preserve">*** </t>
    </r>
    <r>
      <rPr>
        <b/>
        <sz val="10"/>
        <rFont val="Arial"/>
        <family val="2"/>
      </rPr>
      <t>Residuos Sólidos Urbanos y de Manejo Especial.</t>
    </r>
  </si>
  <si>
    <r>
      <t xml:space="preserve">Laboratorios, Talleres, y Cafeterías.   </t>
    </r>
    <r>
      <rPr>
        <u val="double"/>
        <sz val="10"/>
        <rFont val="Arial"/>
        <family val="2"/>
      </rPr>
      <t>Ofnas Administrativas.</t>
    </r>
  </si>
  <si>
    <t>*** Generación de Aguas Residuales.</t>
  </si>
  <si>
    <r>
      <t xml:space="preserve"> </t>
    </r>
    <r>
      <rPr>
        <sz val="11"/>
        <rFont val="Arial"/>
        <family val="2"/>
      </rPr>
      <t>Gas LP (mezcla gas propano-butano).</t>
    </r>
  </si>
  <si>
    <r>
      <t xml:space="preserve">Magnitud: Mg, Duración: Dn y Frecuencia: Fr, serán evaluados con las opciones "baja", "media" o "alta" asignando valores de 1, 2, o 3 respectivamente, por lo que previo a la asignación del valor se recomienda diferenciar las actividades con valor "baja" de las de valor "alta" para en función de ello poder asignar valores de manera diferenciada, ejem. para el aspecto ambiental </t>
    </r>
    <r>
      <rPr>
        <b/>
        <sz val="10"/>
        <rFont val="Arial"/>
        <family val="2"/>
      </rPr>
      <t xml:space="preserve">"consumo de energía eléctrica" </t>
    </r>
    <r>
      <rPr>
        <sz val="10"/>
        <rFont val="Arial"/>
      </rPr>
      <t xml:space="preserve">tenemos varias actividades que consumen, por lo que de todas ellas seleccionaríamos la que consideremos que consumen menos, como trabajo docente en cubículos, aulas, almacén de reactivos químicos, etc, a los cuales calificaríamos con </t>
    </r>
    <r>
      <rPr>
        <b/>
        <sz val="10"/>
        <rFont val="Arial"/>
        <family val="2"/>
      </rPr>
      <t>"uno"</t>
    </r>
    <r>
      <rPr>
        <sz val="10"/>
        <rFont val="Arial"/>
      </rPr>
      <t>, por el otro extremo encontraremos las actividades de mayor consumo, como uso de aire acondicionado, iluminación de areas abiertas, iluminacion de áreas cerradas, etc. a las que se le asignaría el valor de</t>
    </r>
    <r>
      <rPr>
        <b/>
        <sz val="10"/>
        <rFont val="Arial"/>
        <family val="2"/>
      </rPr>
      <t xml:space="preserve"> "3". </t>
    </r>
    <r>
      <rPr>
        <sz val="10"/>
        <rFont val="Arial"/>
      </rPr>
      <t xml:space="preserve"> </t>
    </r>
    <r>
      <rPr>
        <sz val="10"/>
        <rFont val="Arial"/>
        <family val="2"/>
      </rPr>
      <t xml:space="preserve"> </t>
    </r>
    <r>
      <rPr>
        <sz val="11"/>
        <rFont val="Arial"/>
        <family val="2"/>
      </rPr>
      <t>Se recomienda hacer lo mismo para los criterios de Reversibilidad e Importancia</t>
    </r>
    <r>
      <rPr>
        <sz val="10"/>
        <rFont val="Arial"/>
        <family val="2"/>
      </rPr>
      <t xml:space="preserve">. </t>
    </r>
    <r>
      <rPr>
        <sz val="10"/>
        <rFont val="Arial"/>
      </rPr>
      <t xml:space="preserve"> Reversibilidad e Importancia se especifican en el comentario insertado en la celda correspondiente de la matriz.</t>
    </r>
  </si>
  <si>
    <r>
      <t xml:space="preserve">a obtener sería </t>
    </r>
    <r>
      <rPr>
        <sz val="11"/>
        <rFont val="Arial"/>
        <family val="2"/>
      </rPr>
      <t>06</t>
    </r>
    <r>
      <rPr>
        <sz val="10"/>
        <rFont val="Arial"/>
        <family val="2"/>
      </rPr>
      <t>; (1+1+1)*</t>
    </r>
    <r>
      <rPr>
        <sz val="11"/>
        <rFont val="Arial"/>
        <family val="2"/>
      </rPr>
      <t>(1</t>
    </r>
    <r>
      <rPr>
        <sz val="10"/>
        <rFont val="Arial"/>
      </rPr>
      <t xml:space="preserve">+1) y el máximo que podría obtenerse sería </t>
    </r>
    <r>
      <rPr>
        <b/>
        <sz val="11"/>
        <rFont val="Arial"/>
        <family val="2"/>
      </rPr>
      <t>54</t>
    </r>
    <r>
      <rPr>
        <sz val="10"/>
        <rFont val="Arial"/>
      </rPr>
      <t>, (3+3+3)*(3+3)</t>
    </r>
    <r>
      <rPr>
        <sz val="10"/>
        <rFont val="Arial"/>
        <family val="2"/>
      </rPr>
      <t>.</t>
    </r>
  </si>
  <si>
    <t>Referencia:  ISO 14001:2015 6.1.2</t>
  </si>
  <si>
    <t xml:space="preserve">PILAS </t>
  </si>
  <si>
    <t>SOLVENTES USADOS (GENERALMENTE DESENGRASANTES)</t>
  </si>
  <si>
    <t xml:space="preserve">REBABAS METÁLICAS IMPREGNADAS CON ACEITES GASTADOS                    </t>
  </si>
  <si>
    <t>LÁMPARAS FLUORESCENTES CON Hg</t>
  </si>
  <si>
    <t>RSU Y DE MANEJO ESPECIAL</t>
  </si>
  <si>
    <t>RESIDUOS PELIGROSOS</t>
  </si>
  <si>
    <t xml:space="preserve">ENVASES VACÍOS CON REMANENTES DE RESIDUOS PELIGROSOS                                             </t>
  </si>
  <si>
    <t>METALES (Fe, Al y otros</t>
  </si>
  <si>
    <t>PAPEL Y/O CARTÓN</t>
  </si>
  <si>
    <t>RESIDUOS DE COMIDA Y/O JARDINERÍA</t>
  </si>
  <si>
    <t>Matriz de identificación de AA, con perspectiva de Ciclo de Vida</t>
  </si>
  <si>
    <t xml:space="preserve">DESCARGAS DE AGUAS RESIDUALES </t>
  </si>
  <si>
    <t>COMBUSTIBLE (DIESEL, GASOLINA)</t>
  </si>
  <si>
    <t>REACTIVOS</t>
  </si>
  <si>
    <t>TÓXICOS</t>
  </si>
  <si>
    <t>INFLAMABLES</t>
  </si>
  <si>
    <t>PILAS</t>
  </si>
  <si>
    <t>ENVASES VACÍOS CON REMANENTES DE RP (GRASAS, ACEITES, SOLVENTES,  PDTOS QUÍMICOS, Y SIMILARES)</t>
  </si>
  <si>
    <t>REBABAS METÁLICAS IMPREGNADAS CON ACEITES GASTADOS</t>
  </si>
  <si>
    <t>TONERS</t>
  </si>
  <si>
    <t>METALES (Fe, Al y otros)</t>
  </si>
  <si>
    <t>RESIDUOS DE JARDINERÍA</t>
  </si>
  <si>
    <t>GASES DE COMBUSTIÓN GENERADOS POR LOS VEHICULOS AUTOMOTORES Y FUENTES FIJAS</t>
  </si>
  <si>
    <t>Externo (Junta Municipal de Agua Potable y Alcantarillado de Culiacán)</t>
  </si>
  <si>
    <t>Externo (Comisión Federal de Electricidad)</t>
  </si>
  <si>
    <t>Externo (Franquicias de PEMEX)</t>
  </si>
  <si>
    <t>Externo (Empresas Gaseras Locales)</t>
  </si>
  <si>
    <t>NA</t>
  </si>
  <si>
    <t xml:space="preserve">Uso en riego de áreas verdes y uso público-urbano </t>
  </si>
  <si>
    <t>Uso predominantemente en aire acondicionado e iluminación, así como en equipamiento electromecánico</t>
  </si>
  <si>
    <t>Uso para vehículos oficiales, podadoras y similares</t>
  </si>
  <si>
    <t>Uso predominantemente en cafetería  y prácticas de Laboratorios de Química</t>
  </si>
  <si>
    <t>Se generan aguas residuales predominantemente de tipo doméstica.</t>
  </si>
  <si>
    <t>ND</t>
  </si>
  <si>
    <t>Emisión de gases contaminantes a la atmósfera, aspecto ambiental que resultó no significativo</t>
  </si>
  <si>
    <t>Emisión de gases  al ambiente laboral resultado de la combustión,  aspecto no significativo</t>
  </si>
  <si>
    <t>No hay vertido de residuos peligrosos al sistema de alcantarillado</t>
  </si>
  <si>
    <t>Se tiene control de vertido de GyA y Ssed, através de una trampa para remover a éstos.</t>
  </si>
  <si>
    <t xml:space="preserve">Almacenamiento "in situ" en área generadora, para posterior recolección, transporte y disposición final por empresa externa </t>
  </si>
  <si>
    <t>Almacenamiento "in situ" en área generadora, para posterior recolección, transporte y disposición final por empresa externa</t>
  </si>
  <si>
    <t>Almacenamiento "in situ" en área generadora, para su posterior recolección, transporte y disposición final por empresa externa</t>
  </si>
  <si>
    <t>Las empresa externa contratada que los generan, es la responsables de su manejo</t>
  </si>
  <si>
    <t xml:space="preserve">Son recolectados y almacenados dichos residuos in situ (en contenedores especiales), y transportados por empresa externa  para su disposición final </t>
  </si>
  <si>
    <t>Las emisiones generadas por uso de vehículos oficiales y cafetería, resultó un aspecto ambiental no significativo. Asimismo, no hay caldera alguna en operación</t>
  </si>
  <si>
    <t>Se tiene un Programa Ambiental para Ahorro de Agua Potable</t>
  </si>
  <si>
    <t>Se tiene un Programa Ambiental para Ahorro de Energía</t>
  </si>
  <si>
    <t>Se tiene un programa de mantenimiento para los vehículos oficiales, cada cierto kilometraje</t>
  </si>
  <si>
    <t>Sensibilización para buen uso y ahorro de gas LP, sobre todo en  Cafetería y  Laboratorios de Química</t>
  </si>
  <si>
    <t xml:space="preserve">Se tiene un Programa Ambiental para Aguas Residuales </t>
  </si>
  <si>
    <t>Se tiene un Programa Ambiental para Residuos Peligrosos</t>
  </si>
  <si>
    <t>Se tiene un Programa Ambiental para Residuos Sólidos Urbanos y de Manejo Especial</t>
  </si>
  <si>
    <t>Se sensibiliza al área de compras,  para la adquisición de satinizantes, detergentes y similares verdes (con mayor grado de biodegradabilidad)</t>
  </si>
  <si>
    <t>NA                                                                                                                                              NOTA:  La Institución gradualmente ha venido sustituyendo lámparas fluorescentes, con lámparas LED</t>
  </si>
  <si>
    <t>Vertido de sólidos Ssed y GyA al sistema de alcantarillado interno.</t>
  </si>
  <si>
    <t>NA: No Aplica;   ND: No Determinado</t>
  </si>
  <si>
    <t>Douglas Armando García Valenzuela</t>
  </si>
  <si>
    <t>Itzel Guadalupe Urías Ramírez</t>
  </si>
  <si>
    <t xml:space="preserve">ACEITES GASTADOS DE SISTEMAS HDCOS </t>
  </si>
  <si>
    <t xml:space="preserve">REACTIVOS </t>
  </si>
  <si>
    <t xml:space="preserve">INFLAMABLES </t>
  </si>
  <si>
    <t xml:space="preserve">TONERS </t>
  </si>
  <si>
    <t xml:space="preserve">Responsables: Coordinación Ambiental </t>
  </si>
  <si>
    <t>Fecha de actualización: 23 de Junio de 2023</t>
  </si>
  <si>
    <t>GABRIEL CASTRO OCHOA</t>
  </si>
  <si>
    <t>Ilianne Anel Mendoza López</t>
  </si>
  <si>
    <t>JUAN ENRIQUE PALACIOS QUINTERO</t>
  </si>
  <si>
    <t>IRVING HERBERTO GIL GAXIOLA</t>
  </si>
  <si>
    <t>Programa de Residuos Peligrosos</t>
  </si>
  <si>
    <t>Las empresa externa contratada que los generan, es la responsables de su manejo, excepto de su almacenamiento temporal</t>
  </si>
  <si>
    <t>Omar Alejandro Mendoza Aguilar</t>
  </si>
  <si>
    <t xml:space="preserve">Vertido de contaminantes en las aguas residuales  que podrían ser incompatibles, las cuales generan los procesos educativos (laboratorios y talleres). </t>
  </si>
  <si>
    <t>Sólidos Sedimentables, Sólidos Suspendidos Totales y Grasas y Aceites en las aguas residuales,  que potencialmente podrían descargar la Cafetería.</t>
  </si>
  <si>
    <t>Aspectos Ambientales detectados</t>
  </si>
  <si>
    <t xml:space="preserve"> Douglas Armando García Valenzuela**</t>
  </si>
  <si>
    <t>Laboratorio de Térmica*</t>
  </si>
  <si>
    <t>Taller de Máquinas - Herramientas*</t>
  </si>
  <si>
    <t>Laboratorio de Metalografía*</t>
  </si>
  <si>
    <t>Laboratorio de Metrología*</t>
  </si>
  <si>
    <t>Laboratorio de Mecatrónica*</t>
  </si>
  <si>
    <t>Microbiologia e Investigación*</t>
  </si>
  <si>
    <t>Poscosecha e Investigación*</t>
  </si>
  <si>
    <t>Tecnologia de Alimentos*</t>
  </si>
  <si>
    <t>Operaciones Unitarias*</t>
  </si>
  <si>
    <t>Química-Bioquímica*</t>
  </si>
  <si>
    <t>Química Análitica*</t>
  </si>
  <si>
    <t>Jessica Guadalupe Beltrán Ramírez</t>
  </si>
  <si>
    <t>Laboratorio de Pruebas Destructivas*</t>
  </si>
  <si>
    <t>Roberto Enrique Gamboa Hernández</t>
  </si>
  <si>
    <t>Metrologia*</t>
  </si>
  <si>
    <t>Seguridad y Salud Ocupacional*</t>
  </si>
  <si>
    <t>Ingenieria de Metodos*</t>
  </si>
  <si>
    <t>Jesús Raúl Sánchez Higuera</t>
  </si>
  <si>
    <t>Manufactura*</t>
  </si>
  <si>
    <t xml:space="preserve">Laboratorio de Programación (EBLP)* </t>
  </si>
  <si>
    <t xml:space="preserve">Laboratorio Sala Activa (EASA)* </t>
  </si>
  <si>
    <t xml:space="preserve">Laboratorio de Programación Web (CCPW)* </t>
  </si>
  <si>
    <t xml:space="preserve">Laboratorio de Desarrollo de Software (CCDS)* </t>
  </si>
  <si>
    <t xml:space="preserve">Laboratorio de Dispositivos Móviles(CCDM)* </t>
  </si>
  <si>
    <t xml:space="preserve">Laboratorio de Base de Datos (CCBD)* </t>
  </si>
  <si>
    <t>Mirna del Rosario Quevedo Camacho</t>
  </si>
  <si>
    <t xml:space="preserve">Laboratorio de Redes (CCLR)* </t>
  </si>
  <si>
    <t xml:space="preserve">Manuel de Jesús Acosta Portillo </t>
  </si>
  <si>
    <t>Jefe Laboratorio de Instrumentación*</t>
  </si>
  <si>
    <t>Heraclio Heredia Ureta</t>
  </si>
  <si>
    <t>Jefe Laboratorio de Electrónica Analógica*</t>
  </si>
  <si>
    <t>Jefe Laboratorio  Eléctrica*</t>
  </si>
  <si>
    <t>Jefe de Laboratorio de  Electrónica Básica*</t>
  </si>
  <si>
    <t>Jefe Laboratorio de Potencia*</t>
  </si>
  <si>
    <t>Leobardo Cortez Benitez</t>
  </si>
  <si>
    <t>Jefe de Laboratorio de Redes y PDS*</t>
  </si>
  <si>
    <t>Jefe de Laboratorio de Automatización*</t>
  </si>
  <si>
    <t>Jefe de Laboratorio de Digitales*</t>
  </si>
  <si>
    <t>José Antonio Ocampo Montoya</t>
  </si>
  <si>
    <t>Francisco Arce Mendoza</t>
  </si>
  <si>
    <t>Revisión: 5</t>
  </si>
  <si>
    <t>Emisión: Enero 2024</t>
  </si>
  <si>
    <t>ÁREAS TOMADAS EN CUENTA PARA LA ACTULIZACIÓN DE LA MATRIZ AMBIENTAL ENERO 2024</t>
  </si>
  <si>
    <t>Fecha de actualización: 24 de Enero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</si>
</sst>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sz val="8"/>
      <name val="Arial"/>
      <family val="2"/>
    </font>
    <font>
      <b/>
      <sz val="10"/>
      <name val="Arial"/>
      <family val="2"/>
    </font>
    <font>
      <b/>
      <sz val="9"/>
      <name val="Arial"/>
      <family val="2"/>
    </font>
    <font>
      <b/>
      <sz val="8"/>
      <name val="Arial"/>
      <family val="2"/>
    </font>
    <font>
      <b/>
      <sz val="11"/>
      <name val="Arial"/>
      <family val="2"/>
    </font>
    <font>
      <sz val="10"/>
      <color indexed="81"/>
      <name val="Tahoma"/>
      <family val="2"/>
    </font>
    <font>
      <b/>
      <sz val="10"/>
      <color indexed="81"/>
      <name val="Tahoma"/>
      <family val="2"/>
    </font>
    <font>
      <b/>
      <sz val="8"/>
      <name val="Arial"/>
      <family val="2"/>
    </font>
    <font>
      <b/>
      <sz val="8"/>
      <color indexed="81"/>
      <name val="Tahoma"/>
      <family val="2"/>
    </font>
    <font>
      <b/>
      <sz val="9"/>
      <color indexed="81"/>
      <name val="Tahoma"/>
      <family val="2"/>
    </font>
    <font>
      <sz val="9"/>
      <name val="Arial"/>
      <family val="2"/>
    </font>
    <font>
      <sz val="10"/>
      <name val="Arial"/>
      <family val="2"/>
    </font>
    <font>
      <b/>
      <sz val="7"/>
      <name val="Arial"/>
      <family val="2"/>
    </font>
    <font>
      <sz val="7"/>
      <name val="Arial"/>
      <family val="2"/>
    </font>
    <font>
      <b/>
      <sz val="6"/>
      <name val="Arial"/>
      <family val="2"/>
    </font>
    <font>
      <sz val="9"/>
      <color indexed="81"/>
      <name val="Tahoma"/>
      <family val="2"/>
    </font>
    <font>
      <b/>
      <sz val="11"/>
      <color indexed="81"/>
      <name val="Tahoma"/>
      <family val="2"/>
    </font>
    <font>
      <sz val="11"/>
      <color indexed="81"/>
      <name val="Tahoma"/>
      <family val="2"/>
    </font>
    <font>
      <sz val="9"/>
      <name val="Arial"/>
      <family val="2"/>
    </font>
    <font>
      <sz val="8"/>
      <name val="Arial"/>
      <family val="2"/>
    </font>
    <font>
      <b/>
      <sz val="14"/>
      <name val="Arial"/>
      <family val="2"/>
    </font>
    <font>
      <sz val="8"/>
      <color indexed="81"/>
      <name val="Tahoma"/>
      <family val="2"/>
    </font>
    <font>
      <sz val="12"/>
      <name val="Arial"/>
      <family val="2"/>
    </font>
    <font>
      <b/>
      <sz val="11"/>
      <color theme="0"/>
      <name val="Arial"/>
      <family val="2"/>
    </font>
    <font>
      <sz val="7"/>
      <color theme="1"/>
      <name val="Arial"/>
      <family val="2"/>
    </font>
    <font>
      <u val="double"/>
      <sz val="10"/>
      <name val="Arial"/>
      <family val="2"/>
    </font>
    <font>
      <sz val="11"/>
      <name val="Arial"/>
      <family val="2"/>
    </font>
    <font>
      <u val="double"/>
      <sz val="11"/>
      <name val="Arial"/>
      <family val="2"/>
    </font>
    <font>
      <i/>
      <u val="double"/>
      <sz val="10"/>
      <name val="Arial"/>
      <family val="2"/>
    </font>
    <font>
      <i/>
      <sz val="10"/>
      <name val="Arial"/>
      <family val="2"/>
    </font>
    <font>
      <sz val="10"/>
      <color theme="1"/>
      <name val="Arial"/>
      <family val="2"/>
    </font>
    <font>
      <sz val="7.5"/>
      <color theme="1"/>
      <name val="Arial"/>
      <family val="2"/>
    </font>
  </fonts>
  <fills count="21">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theme="4" tint="0.39997558519241921"/>
        <bgColor indexed="64"/>
      </patternFill>
    </fill>
    <fill>
      <patternFill patternType="solid">
        <fgColor theme="0"/>
        <bgColor indexed="64"/>
      </patternFill>
    </fill>
    <fill>
      <patternFill patternType="solid">
        <fgColor rgb="FF92D050"/>
        <bgColor rgb="FF000000"/>
      </patternFill>
    </fill>
    <fill>
      <patternFill patternType="solid">
        <fgColor theme="5" tint="0.59999389629810485"/>
        <bgColor indexed="64"/>
      </patternFill>
    </fill>
    <fill>
      <patternFill patternType="solid">
        <fgColor rgb="FFFF0000"/>
        <bgColor rgb="FF000000"/>
      </patternFill>
    </fill>
    <fill>
      <patternFill patternType="solid">
        <fgColor theme="0" tint="-0.24997711111789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6"/>
        <bgColor rgb="FF000000"/>
      </patternFill>
    </fill>
    <fill>
      <patternFill patternType="solid">
        <fgColor theme="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D521"/>
        <bgColor indexed="64"/>
      </patternFill>
    </fill>
    <fill>
      <patternFill patternType="solid">
        <fgColor theme="1"/>
        <bgColor indexed="64"/>
      </patternFill>
    </fill>
    <fill>
      <patternFill patternType="solid">
        <fgColor rgb="FFFFFF00"/>
        <bgColor indexed="64"/>
      </patternFill>
    </fill>
  </fills>
  <borders count="73">
    <border>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tint="-4.9989318521683403E-2"/>
      </left>
      <right/>
      <top/>
      <bottom style="medium">
        <color indexed="64"/>
      </bottom>
      <diagonal/>
    </border>
    <border>
      <left style="thin">
        <color indexed="64"/>
      </left>
      <right style="thin">
        <color indexed="64"/>
      </right>
      <top style="thin">
        <color indexed="64"/>
      </top>
      <bottom style="medium">
        <color theme="0" tint="-4.9989318521683403E-2"/>
      </bottom>
      <diagonal/>
    </border>
    <border>
      <left style="medium">
        <color theme="0" tint="-4.9989318521683403E-2"/>
      </left>
      <right/>
      <top style="medium">
        <color indexed="64"/>
      </top>
      <bottom/>
      <diagonal/>
    </border>
    <border>
      <left style="medium">
        <color theme="0" tint="-4.9989318521683403E-2"/>
      </left>
      <right/>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medium">
        <color indexed="64"/>
      </bottom>
      <diagonal/>
    </border>
    <border>
      <left style="thin">
        <color theme="1"/>
      </left>
      <right style="thin">
        <color theme="1"/>
      </right>
      <top/>
      <bottom style="thin">
        <color theme="0"/>
      </bottom>
      <diagonal/>
    </border>
    <border>
      <left style="thin">
        <color theme="1"/>
      </left>
      <right style="thin">
        <color theme="1"/>
      </right>
      <top style="thin">
        <color theme="0"/>
      </top>
      <bottom style="medium">
        <color indexed="64"/>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medium">
        <color indexed="64"/>
      </bottom>
      <diagonal/>
    </border>
    <border>
      <left style="medium">
        <color indexed="64"/>
      </left>
      <right style="thin">
        <color theme="1"/>
      </right>
      <top style="medium">
        <color indexed="64"/>
      </top>
      <bottom/>
      <diagonal/>
    </border>
    <border>
      <left style="medium">
        <color indexed="64"/>
      </left>
      <right style="thin">
        <color theme="1"/>
      </right>
      <top/>
      <bottom style="medium">
        <color indexed="64"/>
      </bottom>
      <diagonal/>
    </border>
    <border>
      <left style="thin">
        <color theme="1"/>
      </left>
      <right style="thin">
        <color theme="1"/>
      </right>
      <top style="medium">
        <color indexed="64"/>
      </top>
      <bottom/>
      <diagonal/>
    </border>
    <border>
      <left style="thin">
        <color theme="1"/>
      </left>
      <right style="thin">
        <color theme="1"/>
      </right>
      <top/>
      <bottom style="medium">
        <color indexed="64"/>
      </bottom>
      <diagonal/>
    </border>
    <border>
      <left style="thin">
        <color indexed="64"/>
      </left>
      <right style="thin">
        <color theme="1"/>
      </right>
      <top style="medium">
        <color indexed="64"/>
      </top>
      <bottom/>
      <diagonal/>
    </border>
    <border>
      <left style="thin">
        <color theme="1"/>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style="thin">
        <color theme="1"/>
      </left>
      <right/>
      <top/>
      <bottom style="thin">
        <color theme="0"/>
      </bottom>
      <diagonal/>
    </border>
    <border>
      <left style="thin">
        <color theme="1"/>
      </left>
      <right/>
      <top style="thin">
        <color theme="0"/>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1">
    <xf numFmtId="0" fontId="0" fillId="0" borderId="0"/>
  </cellStyleXfs>
  <cellXfs count="311">
    <xf numFmtId="0" fontId="0" fillId="0" borderId="0" xfId="0"/>
    <xf numFmtId="0" fontId="12" fillId="0" borderId="0" xfId="0" applyFont="1"/>
    <xf numFmtId="0" fontId="4" fillId="0" borderId="0" xfId="0" applyFont="1"/>
    <xf numFmtId="0" fontId="0" fillId="0" borderId="1" xfId="0" applyBorder="1"/>
    <xf numFmtId="0" fontId="8" fillId="0" borderId="2" xfId="0" applyFont="1" applyBorder="1"/>
    <xf numFmtId="0" fontId="4" fillId="0" borderId="2" xfId="0" applyFont="1" applyBorder="1"/>
    <xf numFmtId="0" fontId="8" fillId="0" borderId="3" xfId="0" applyFont="1" applyBorder="1"/>
    <xf numFmtId="0" fontId="4" fillId="0" borderId="4" xfId="0" applyFont="1" applyBorder="1"/>
    <xf numFmtId="0" fontId="0" fillId="2" borderId="5" xfId="0" applyFill="1" applyBorder="1"/>
    <xf numFmtId="0" fontId="0" fillId="2" borderId="0" xfId="0" applyFill="1"/>
    <xf numFmtId="0" fontId="0" fillId="2" borderId="6" xfId="0" applyFill="1" applyBorder="1"/>
    <xf numFmtId="0" fontId="12" fillId="2" borderId="0" xfId="0" applyFont="1" applyFill="1"/>
    <xf numFmtId="0" fontId="8" fillId="2" borderId="0" xfId="0" applyFont="1" applyFill="1"/>
    <xf numFmtId="0" fontId="15"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0" fontId="5" fillId="0" borderId="0" xfId="0" applyFont="1" applyAlignment="1">
      <alignment horizontal="left" vertical="center"/>
    </xf>
    <xf numFmtId="0" fontId="5" fillId="0" borderId="0" xfId="0" applyFont="1" applyAlignment="1">
      <alignment vertical="center"/>
    </xf>
    <xf numFmtId="0" fontId="0" fillId="0" borderId="0" xfId="0" applyAlignment="1">
      <alignment vertical="center"/>
    </xf>
    <xf numFmtId="0" fontId="2" fillId="0" borderId="0" xfId="0" applyFont="1"/>
    <xf numFmtId="0" fontId="5" fillId="0" borderId="0" xfId="0" applyFont="1"/>
    <xf numFmtId="0" fontId="4" fillId="0" borderId="46" xfId="0" applyFont="1" applyBorder="1"/>
    <xf numFmtId="0" fontId="12" fillId="5" borderId="10" xfId="0" applyFont="1" applyFill="1" applyBorder="1" applyAlignment="1">
      <alignment horizontal="center" vertical="center"/>
    </xf>
    <xf numFmtId="0" fontId="0" fillId="5" borderId="10" xfId="0" applyFill="1" applyBorder="1" applyAlignment="1">
      <alignment horizontal="center" vertical="center"/>
    </xf>
    <xf numFmtId="0" fontId="4" fillId="6" borderId="11" xfId="0" applyFont="1" applyFill="1" applyBorder="1" applyAlignment="1">
      <alignment horizontal="center"/>
    </xf>
    <xf numFmtId="0" fontId="0" fillId="7" borderId="12" xfId="0" applyFill="1" applyBorder="1" applyAlignment="1">
      <alignment horizontal="center" vertical="center"/>
    </xf>
    <xf numFmtId="0" fontId="12" fillId="7" borderId="10" xfId="0" applyFont="1" applyFill="1" applyBorder="1" applyAlignment="1">
      <alignment horizontal="center" vertical="center"/>
    </xf>
    <xf numFmtId="0" fontId="0" fillId="7" borderId="10" xfId="0" applyFill="1" applyBorder="1" applyAlignment="1">
      <alignment horizontal="center" vertical="center"/>
    </xf>
    <xf numFmtId="0" fontId="4" fillId="8" borderId="11" xfId="0" applyFont="1" applyFill="1" applyBorder="1" applyAlignment="1">
      <alignment horizontal="center"/>
    </xf>
    <xf numFmtId="0" fontId="0" fillId="0" borderId="0" xfId="0" applyAlignment="1">
      <alignment horizontal="left" vertical="top"/>
    </xf>
    <xf numFmtId="0" fontId="0" fillId="0" borderId="10" xfId="0" applyBorder="1"/>
    <xf numFmtId="0" fontId="2" fillId="10" borderId="10" xfId="0" applyFont="1" applyFill="1" applyBorder="1" applyAlignment="1">
      <alignment horizontal="center" vertical="top"/>
    </xf>
    <xf numFmtId="0" fontId="2" fillId="10" borderId="13" xfId="0" applyFont="1" applyFill="1" applyBorder="1" applyAlignment="1">
      <alignment horizontal="center"/>
    </xf>
    <xf numFmtId="0" fontId="0" fillId="0" borderId="13" xfId="0" applyBorder="1"/>
    <xf numFmtId="0" fontId="2" fillId="10" borderId="10" xfId="0" applyFont="1" applyFill="1" applyBorder="1" applyAlignment="1">
      <alignment horizontal="center" vertical="center" wrapText="1"/>
    </xf>
    <xf numFmtId="0" fontId="0" fillId="0" borderId="10" xfId="0" applyBorder="1" applyAlignment="1">
      <alignment horizontal="left" vertical="center" wrapText="1"/>
    </xf>
    <xf numFmtId="0" fontId="0" fillId="0" borderId="0" xfId="0" applyAlignment="1">
      <alignment horizontal="left" vertical="center" wrapText="1"/>
    </xf>
    <xf numFmtId="0" fontId="2" fillId="11" borderId="13" xfId="0" applyFont="1" applyFill="1" applyBorder="1" applyAlignment="1">
      <alignment horizontal="center" vertical="center" wrapText="1"/>
    </xf>
    <xf numFmtId="0" fontId="0" fillId="0" borderId="10" xfId="0" applyBorder="1" applyAlignment="1">
      <alignment horizontal="center" vertical="center"/>
    </xf>
    <xf numFmtId="0" fontId="4" fillId="13" borderId="11" xfId="0" applyFont="1" applyFill="1" applyBorder="1" applyAlignment="1">
      <alignment horizontal="center"/>
    </xf>
    <xf numFmtId="0" fontId="12" fillId="0" borderId="0" xfId="0" applyFont="1" applyAlignment="1">
      <alignment horizontal="center" vertical="center"/>
    </xf>
    <xf numFmtId="0" fontId="0" fillId="0" borderId="0" xfId="0" applyAlignment="1">
      <alignment horizontal="center" vertical="center"/>
    </xf>
    <xf numFmtId="0" fontId="12" fillId="0" borderId="10" xfId="0" applyFont="1" applyBorder="1" applyAlignment="1">
      <alignment horizontal="left" vertical="top"/>
    </xf>
    <xf numFmtId="0" fontId="12" fillId="0" borderId="10" xfId="0" applyFont="1" applyBorder="1" applyAlignment="1">
      <alignment horizontal="left" vertical="center" wrapText="1"/>
    </xf>
    <xf numFmtId="0" fontId="12" fillId="0" borderId="10" xfId="0" applyFont="1" applyBorder="1" applyAlignment="1">
      <alignment horizontal="center" vertical="center"/>
    </xf>
    <xf numFmtId="0" fontId="12" fillId="20" borderId="10" xfId="0" applyFont="1" applyFill="1" applyBorder="1" applyAlignment="1">
      <alignment horizontal="center" vertical="center"/>
    </xf>
    <xf numFmtId="0" fontId="0" fillId="20" borderId="10" xfId="0" applyFill="1" applyBorder="1" applyAlignment="1">
      <alignment horizontal="center" vertical="center"/>
    </xf>
    <xf numFmtId="0" fontId="12" fillId="2" borderId="6" xfId="0" applyFont="1" applyFill="1" applyBorder="1"/>
    <xf numFmtId="0" fontId="12" fillId="0" borderId="10" xfId="0" applyFont="1" applyBorder="1" applyAlignment="1">
      <alignment horizontal="left" vertical="top" wrapText="1"/>
    </xf>
    <xf numFmtId="0" fontId="12" fillId="0" borderId="10" xfId="0" applyFont="1" applyBorder="1" applyAlignment="1">
      <alignment horizontal="justify" vertical="justify" wrapText="1"/>
    </xf>
    <xf numFmtId="0" fontId="2" fillId="20" borderId="10" xfId="0" applyFont="1" applyFill="1" applyBorder="1" applyAlignment="1">
      <alignment horizontal="center" vertical="center"/>
    </xf>
    <xf numFmtId="0" fontId="12" fillId="0" borderId="10" xfId="0" applyFont="1" applyBorder="1" applyAlignment="1">
      <alignment horizontal="left" vertical="center"/>
    </xf>
    <xf numFmtId="0" fontId="27" fillId="0" borderId="10" xfId="0" applyFont="1" applyBorder="1" applyAlignment="1">
      <alignment horizontal="left" vertical="center" wrapText="1"/>
    </xf>
    <xf numFmtId="0" fontId="30" fillId="0" borderId="10" xfId="0" applyFont="1" applyBorder="1" applyAlignment="1">
      <alignment horizontal="left" vertical="top"/>
    </xf>
    <xf numFmtId="0" fontId="12" fillId="5" borderId="10" xfId="0" applyFont="1" applyFill="1" applyBorder="1" applyAlignment="1">
      <alignment horizontal="left" vertical="top"/>
    </xf>
    <xf numFmtId="0" fontId="27" fillId="0" borderId="10" xfId="0" applyFont="1" applyBorder="1" applyAlignment="1">
      <alignment horizontal="left" vertical="top"/>
    </xf>
    <xf numFmtId="0" fontId="2" fillId="9" borderId="10" xfId="0" applyFont="1" applyFill="1" applyBorder="1" applyAlignment="1">
      <alignment horizontal="left" vertical="top"/>
    </xf>
    <xf numFmtId="0" fontId="0" fillId="0" borderId="0" xfId="0" applyAlignment="1">
      <alignment horizontal="center" vertical="center" wrapText="1"/>
    </xf>
    <xf numFmtId="0" fontId="2" fillId="0" borderId="10" xfId="0" applyFont="1" applyBorder="1" applyAlignment="1">
      <alignment vertical="center"/>
    </xf>
    <xf numFmtId="0" fontId="2" fillId="0" borderId="42" xfId="0" applyFont="1" applyBorder="1" applyAlignment="1">
      <alignment vertical="center"/>
    </xf>
    <xf numFmtId="0" fontId="2" fillId="0" borderId="2" xfId="0" applyFont="1" applyBorder="1" applyAlignment="1">
      <alignment vertical="center"/>
    </xf>
    <xf numFmtId="0" fontId="2" fillId="0" borderId="0" xfId="0" applyFont="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31" fillId="0" borderId="10" xfId="0" applyFont="1" applyBorder="1" applyAlignment="1">
      <alignment horizontal="center" vertical="center" wrapText="1"/>
    </xf>
    <xf numFmtId="0" fontId="12" fillId="0" borderId="13" xfId="0" applyFont="1" applyBorder="1" applyAlignment="1">
      <alignment horizontal="center" vertical="center" wrapText="1"/>
    </xf>
    <xf numFmtId="0" fontId="2" fillId="11" borderId="13" xfId="0" applyFont="1" applyFill="1" applyBorder="1" applyAlignment="1">
      <alignment horizontal="center" vertical="justify" wrapText="1"/>
    </xf>
    <xf numFmtId="0" fontId="0" fillId="7" borderId="13" xfId="0" applyFill="1" applyBorder="1" applyAlignment="1">
      <alignment horizontal="center" vertical="center"/>
    </xf>
    <xf numFmtId="0" fontId="12" fillId="7" borderId="13" xfId="0" applyFont="1" applyFill="1" applyBorder="1" applyAlignment="1">
      <alignment horizontal="center" vertical="center"/>
    </xf>
    <xf numFmtId="0" fontId="4" fillId="6" borderId="70" xfId="0" applyFont="1" applyFill="1" applyBorder="1" applyAlignment="1">
      <alignment horizontal="center"/>
    </xf>
    <xf numFmtId="0" fontId="0" fillId="20" borderId="13" xfId="0" applyFill="1" applyBorder="1" applyAlignment="1">
      <alignment horizontal="center" vertical="center"/>
    </xf>
    <xf numFmtId="0" fontId="12" fillId="20" borderId="13" xfId="0" applyFont="1" applyFill="1" applyBorder="1" applyAlignment="1">
      <alignment horizontal="center" vertical="center"/>
    </xf>
    <xf numFmtId="0" fontId="0" fillId="5" borderId="13" xfId="0" applyFill="1" applyBorder="1" applyAlignment="1">
      <alignment horizontal="center" vertical="center"/>
    </xf>
    <xf numFmtId="0" fontId="12" fillId="5" borderId="13" xfId="0" applyFont="1" applyFill="1" applyBorder="1" applyAlignment="1">
      <alignment horizontal="center" vertical="center"/>
    </xf>
    <xf numFmtId="0" fontId="0" fillId="7" borderId="71" xfId="0" applyFill="1" applyBorder="1" applyAlignment="1">
      <alignment horizontal="center" vertical="center"/>
    </xf>
    <xf numFmtId="0" fontId="12" fillId="7" borderId="71" xfId="0" applyFont="1" applyFill="1" applyBorder="1" applyAlignment="1">
      <alignment horizontal="center" vertical="center"/>
    </xf>
    <xf numFmtId="0" fontId="4" fillId="12" borderId="69" xfId="0" applyFont="1" applyFill="1" applyBorder="1" applyAlignment="1">
      <alignment horizontal="center" vertical="center"/>
    </xf>
    <xf numFmtId="0" fontId="4" fillId="6" borderId="69" xfId="0" applyFont="1" applyFill="1" applyBorder="1" applyAlignment="1">
      <alignment horizontal="center"/>
    </xf>
    <xf numFmtId="0" fontId="0" fillId="7" borderId="72" xfId="0" applyFill="1" applyBorder="1" applyAlignment="1">
      <alignment horizontal="center" vertical="center"/>
    </xf>
    <xf numFmtId="0" fontId="12" fillId="5" borderId="71" xfId="0" applyFont="1" applyFill="1" applyBorder="1" applyAlignment="1">
      <alignment horizontal="center" vertical="center"/>
    </xf>
    <xf numFmtId="0" fontId="0" fillId="20" borderId="71" xfId="0" applyFill="1" applyBorder="1" applyAlignment="1">
      <alignment horizontal="center" vertical="center"/>
    </xf>
    <xf numFmtId="0" fontId="0" fillId="5" borderId="71" xfId="0" applyFill="1" applyBorder="1" applyAlignment="1">
      <alignment horizontal="center" vertical="center"/>
    </xf>
    <xf numFmtId="0" fontId="12" fillId="7" borderId="68" xfId="0" applyFont="1" applyFill="1" applyBorder="1" applyAlignment="1">
      <alignment horizontal="center" vertical="center"/>
    </xf>
    <xf numFmtId="0" fontId="12" fillId="0" borderId="10" xfId="0" applyFont="1" applyFill="1" applyBorder="1" applyAlignment="1">
      <alignment horizontal="center" vertical="center"/>
    </xf>
    <xf numFmtId="0" fontId="0" fillId="0" borderId="71" xfId="0" applyFill="1" applyBorder="1" applyAlignment="1">
      <alignment horizontal="center" vertical="center"/>
    </xf>
    <xf numFmtId="0" fontId="12" fillId="20" borderId="71" xfId="0" applyFont="1" applyFill="1" applyBorder="1" applyAlignment="1">
      <alignment horizontal="center" vertical="center"/>
    </xf>
    <xf numFmtId="0" fontId="0" fillId="0" borderId="10" xfId="0" applyFill="1" applyBorder="1" applyAlignment="1">
      <alignment horizontal="center" vertical="center"/>
    </xf>
    <xf numFmtId="0" fontId="3" fillId="4" borderId="45" xfId="0" applyFont="1" applyFill="1" applyBorder="1" applyAlignment="1">
      <alignment horizontal="right" vertical="center" wrapText="1"/>
    </xf>
    <xf numFmtId="0" fontId="0" fillId="0" borderId="8" xfId="0" applyBorder="1" applyAlignment="1">
      <alignment horizontal="right" vertical="center" wrapText="1"/>
    </xf>
    <xf numFmtId="0" fontId="2" fillId="0" borderId="0" xfId="0" applyFont="1" applyAlignment="1">
      <alignment horizontal="center"/>
    </xf>
    <xf numFmtId="0" fontId="13" fillId="0" borderId="0" xfId="0" applyFont="1"/>
    <xf numFmtId="0" fontId="12" fillId="0" borderId="0" xfId="0" applyFont="1" applyAlignment="1">
      <alignment horizontal="center"/>
    </xf>
    <xf numFmtId="0" fontId="0" fillId="0" borderId="0" xfId="0" applyAlignment="1">
      <alignment horizontal="center"/>
    </xf>
    <xf numFmtId="0" fontId="3" fillId="4" borderId="8" xfId="0" applyFont="1" applyFill="1" applyBorder="1" applyAlignment="1">
      <alignment horizontal="right" vertical="center" wrapText="1"/>
    </xf>
    <xf numFmtId="0" fontId="11" fillId="4" borderId="4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3" fillId="4" borderId="48" xfId="0" applyFont="1" applyFill="1" applyBorder="1" applyAlignment="1">
      <alignment horizontal="right" vertical="center" wrapText="1"/>
    </xf>
    <xf numFmtId="0" fontId="3" fillId="4" borderId="6" xfId="0" applyFont="1" applyFill="1" applyBorder="1" applyAlignment="1">
      <alignment horizontal="right" vertical="center" wrapText="1"/>
    </xf>
    <xf numFmtId="0" fontId="3" fillId="4" borderId="40" xfId="0" applyFont="1" applyFill="1" applyBorder="1" applyAlignment="1">
      <alignment horizontal="right" vertical="center" wrapText="1"/>
    </xf>
    <xf numFmtId="0" fontId="3" fillId="4" borderId="32" xfId="0" applyFont="1" applyFill="1" applyBorder="1" applyAlignment="1">
      <alignment horizontal="right" vertical="center" wrapText="1"/>
    </xf>
    <xf numFmtId="0" fontId="4" fillId="4" borderId="1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 fillId="4" borderId="4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19" fillId="4" borderId="47" xfId="0" applyFont="1" applyFill="1" applyBorder="1" applyAlignment="1">
      <alignment horizontal="center" vertical="center" wrapText="1"/>
    </xf>
    <xf numFmtId="0" fontId="19" fillId="4" borderId="18" xfId="0" applyFont="1" applyFill="1" applyBorder="1" applyAlignment="1">
      <alignment horizontal="center" vertical="center" wrapText="1"/>
    </xf>
    <xf numFmtId="0" fontId="19" fillId="4" borderId="48"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4" fillId="11" borderId="51" xfId="0" applyFont="1" applyFill="1" applyBorder="1" applyAlignment="1">
      <alignment horizontal="center" vertical="center" textRotation="90" wrapText="1"/>
    </xf>
    <xf numFmtId="0" fontId="14" fillId="11" borderId="52" xfId="0" applyFont="1" applyFill="1" applyBorder="1" applyAlignment="1">
      <alignment horizontal="center" vertical="center"/>
    </xf>
    <xf numFmtId="0" fontId="14" fillId="15" borderId="49" xfId="0" applyFont="1" applyFill="1" applyBorder="1" applyAlignment="1">
      <alignment horizontal="center" vertical="center" textRotation="90" wrapText="1"/>
    </xf>
    <xf numFmtId="0" fontId="20" fillId="15" borderId="50" xfId="0" applyFont="1" applyFill="1" applyBorder="1" applyAlignment="1">
      <alignment horizontal="center" vertical="center"/>
    </xf>
    <xf numFmtId="0" fontId="14" fillId="11" borderId="55" xfId="0" applyFont="1" applyFill="1" applyBorder="1" applyAlignment="1">
      <alignment horizontal="center" vertical="center" textRotation="90" wrapText="1"/>
    </xf>
    <xf numFmtId="0" fontId="14" fillId="11" borderId="56" xfId="0" applyFont="1" applyFill="1" applyBorder="1" applyAlignment="1">
      <alignment horizontal="center" vertical="center" textRotation="90" wrapText="1"/>
    </xf>
    <xf numFmtId="0" fontId="2" fillId="15" borderId="20" xfId="0" applyFont="1" applyFill="1" applyBorder="1" applyAlignment="1">
      <alignment horizontal="center" vertical="center"/>
    </xf>
    <xf numFmtId="0" fontId="2" fillId="15" borderId="7" xfId="0" applyFont="1" applyFill="1" applyBorder="1" applyAlignment="1">
      <alignment horizontal="center" vertical="center"/>
    </xf>
    <xf numFmtId="0" fontId="25" fillId="15" borderId="30" xfId="0" applyFont="1" applyFill="1" applyBorder="1" applyAlignment="1">
      <alignment horizontal="center" vertical="center" textRotation="90" wrapText="1"/>
    </xf>
    <xf numFmtId="0" fontId="25" fillId="15" borderId="9" xfId="0" applyFont="1" applyFill="1" applyBorder="1" applyAlignment="1">
      <alignment horizontal="center" vertical="center" textRotation="90" wrapText="1"/>
    </xf>
    <xf numFmtId="0" fontId="14" fillId="15" borderId="30" xfId="0" applyFont="1" applyFill="1" applyBorder="1" applyAlignment="1">
      <alignment horizontal="center" vertical="center" textRotation="90" wrapText="1"/>
    </xf>
    <xf numFmtId="0" fontId="14" fillId="15" borderId="9" xfId="0" applyFont="1" applyFill="1" applyBorder="1" applyAlignment="1">
      <alignment horizontal="center" vertical="center" textRotation="90" wrapText="1"/>
    </xf>
    <xf numFmtId="0" fontId="14" fillId="16" borderId="28" xfId="0" applyFont="1" applyFill="1" applyBorder="1" applyAlignment="1">
      <alignment horizontal="center" vertical="center" textRotation="90" wrapText="1"/>
    </xf>
    <xf numFmtId="0" fontId="14" fillId="16" borderId="29" xfId="0" applyFont="1" applyFill="1" applyBorder="1" applyAlignment="1">
      <alignment horizontal="center" vertical="center" textRotation="90" wrapText="1"/>
    </xf>
    <xf numFmtId="0" fontId="2" fillId="4" borderId="21" xfId="0" applyFont="1" applyFill="1" applyBorder="1" applyAlignment="1">
      <alignment horizontal="left" wrapText="1"/>
    </xf>
    <xf numFmtId="0" fontId="2" fillId="4" borderId="18" xfId="0" applyFont="1" applyFill="1" applyBorder="1" applyAlignment="1">
      <alignment horizontal="left" wrapText="1"/>
    </xf>
    <xf numFmtId="0" fontId="2" fillId="4" borderId="24" xfId="0" applyFont="1" applyFill="1" applyBorder="1" applyAlignment="1">
      <alignment horizontal="left" wrapText="1"/>
    </xf>
    <xf numFmtId="0" fontId="2" fillId="4" borderId="6" xfId="0" applyFont="1" applyFill="1" applyBorder="1" applyAlignment="1">
      <alignment horizontal="left" wrapText="1"/>
    </xf>
    <xf numFmtId="0" fontId="2" fillId="4" borderId="31" xfId="0" applyFont="1" applyFill="1" applyBorder="1" applyAlignment="1">
      <alignment horizontal="left" wrapText="1"/>
    </xf>
    <xf numFmtId="0" fontId="2" fillId="4" borderId="32" xfId="0" applyFont="1" applyFill="1" applyBorder="1" applyAlignment="1">
      <alignment horizontal="left" wrapText="1"/>
    </xf>
    <xf numFmtId="0" fontId="14" fillId="10" borderId="38" xfId="0" applyFont="1" applyFill="1" applyBorder="1" applyAlignment="1">
      <alignment horizontal="center" vertical="center" textRotation="90" wrapText="1"/>
    </xf>
    <xf numFmtId="0" fontId="14" fillId="10" borderId="39" xfId="0" applyFont="1" applyFill="1" applyBorder="1" applyAlignment="1">
      <alignment horizontal="center" vertical="center" textRotation="90" wrapText="1"/>
    </xf>
    <xf numFmtId="0" fontId="14" fillId="16" borderId="30" xfId="0" applyFont="1" applyFill="1" applyBorder="1" applyAlignment="1">
      <alignment horizontal="center" vertical="center" textRotation="90" wrapText="1"/>
    </xf>
    <xf numFmtId="0" fontId="14" fillId="16" borderId="9" xfId="0" applyFont="1" applyFill="1" applyBorder="1" applyAlignment="1">
      <alignment horizontal="center" vertical="center" textRotation="90" wrapText="1"/>
    </xf>
    <xf numFmtId="0" fontId="14" fillId="10" borderId="30" xfId="0" applyFont="1" applyFill="1" applyBorder="1" applyAlignment="1">
      <alignment horizontal="center" vertical="center" textRotation="90" wrapText="1"/>
    </xf>
    <xf numFmtId="0" fontId="14" fillId="10" borderId="9" xfId="0" applyFont="1" applyFill="1" applyBorder="1" applyAlignment="1">
      <alignment horizontal="center" vertical="center" textRotation="90" wrapText="1"/>
    </xf>
    <xf numFmtId="0" fontId="4" fillId="10" borderId="24" xfId="0" applyFont="1" applyFill="1" applyBorder="1" applyAlignment="1">
      <alignment horizontal="center" vertical="center" wrapText="1"/>
    </xf>
    <xf numFmtId="0" fontId="8" fillId="10" borderId="0" xfId="0" applyFont="1" applyFill="1" applyBorder="1" applyAlignment="1">
      <alignment horizontal="center" vertical="center" wrapText="1"/>
    </xf>
    <xf numFmtId="0" fontId="8" fillId="10" borderId="25" xfId="0" applyFont="1" applyFill="1" applyBorder="1" applyAlignment="1">
      <alignment horizontal="center" vertical="center" wrapText="1"/>
    </xf>
    <xf numFmtId="0" fontId="8" fillId="10" borderId="24" xfId="0" applyFont="1" applyFill="1" applyBorder="1" applyAlignment="1">
      <alignment horizontal="center" vertical="center" wrapText="1"/>
    </xf>
    <xf numFmtId="0" fontId="8" fillId="10" borderId="0" xfId="0" applyFont="1" applyFill="1" applyAlignment="1">
      <alignment horizontal="center" vertical="center" wrapText="1"/>
    </xf>
    <xf numFmtId="0" fontId="8" fillId="10" borderId="17" xfId="0" applyFont="1" applyFill="1" applyBorder="1" applyAlignment="1">
      <alignment horizontal="center" vertical="center" wrapText="1"/>
    </xf>
    <xf numFmtId="0" fontId="8" fillId="10" borderId="26" xfId="0" applyFont="1" applyFill="1" applyBorder="1" applyAlignment="1">
      <alignment horizontal="center" vertical="center" wrapText="1"/>
    </xf>
    <xf numFmtId="0" fontId="8" fillId="10" borderId="27" xfId="0" applyFont="1" applyFill="1" applyBorder="1" applyAlignment="1">
      <alignment horizontal="center" vertical="center" wrapText="1"/>
    </xf>
    <xf numFmtId="0" fontId="8" fillId="14" borderId="67" xfId="0" applyFont="1" applyFill="1" applyBorder="1" applyAlignment="1">
      <alignment horizontal="center" textRotation="90" wrapText="1"/>
    </xf>
    <xf numFmtId="0" fontId="8" fillId="14" borderId="13" xfId="0" applyFont="1" applyFill="1" applyBorder="1" applyAlignment="1">
      <alignment horizontal="center" textRotation="90" wrapText="1"/>
    </xf>
    <xf numFmtId="0" fontId="14" fillId="10" borderId="28" xfId="0" applyFont="1" applyFill="1" applyBorder="1" applyAlignment="1">
      <alignment horizontal="center" vertical="center" textRotation="90" wrapText="1"/>
    </xf>
    <xf numFmtId="0" fontId="14" fillId="10" borderId="29" xfId="0" applyFont="1" applyFill="1" applyBorder="1" applyAlignment="1">
      <alignment horizontal="center" vertical="center" textRotation="90" wrapText="1"/>
    </xf>
    <xf numFmtId="0" fontId="12" fillId="0" borderId="15" xfId="0" applyFont="1" applyBorder="1" applyAlignment="1">
      <alignment horizontal="center"/>
    </xf>
    <xf numFmtId="0" fontId="12" fillId="0" borderId="14" xfId="0" applyFont="1" applyBorder="1" applyAlignment="1">
      <alignment horizontal="center"/>
    </xf>
    <xf numFmtId="0" fontId="12" fillId="0" borderId="16"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40" xfId="0" applyFont="1" applyBorder="1" applyAlignment="1">
      <alignment horizontal="center"/>
    </xf>
    <xf numFmtId="0" fontId="12" fillId="0" borderId="41" xfId="0" applyFont="1" applyBorder="1" applyAlignment="1">
      <alignment horizontal="center"/>
    </xf>
    <xf numFmtId="0" fontId="12" fillId="0" borderId="32" xfId="0" applyFont="1" applyBorder="1" applyAlignment="1">
      <alignment horizontal="center"/>
    </xf>
    <xf numFmtId="0" fontId="2" fillId="16" borderId="0"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6" xfId="0" applyFont="1" applyFill="1" applyBorder="1" applyAlignment="1">
      <alignment horizontal="center" vertical="center" wrapText="1"/>
    </xf>
    <xf numFmtId="0" fontId="2" fillId="16" borderId="27" xfId="0" applyFont="1" applyFill="1" applyBorder="1" applyAlignment="1">
      <alignment horizontal="center" vertical="center" wrapText="1"/>
    </xf>
    <xf numFmtId="0" fontId="14" fillId="11" borderId="57" xfId="0" applyFont="1" applyFill="1" applyBorder="1" applyAlignment="1">
      <alignment horizontal="center" vertical="center" textRotation="90" wrapText="1"/>
    </xf>
    <xf numFmtId="0" fontId="0" fillId="11" borderId="58" xfId="0" applyFill="1" applyBorder="1" applyAlignment="1">
      <alignment horizontal="center" vertical="center" textRotation="90" wrapText="1"/>
    </xf>
    <xf numFmtId="0" fontId="2" fillId="0" borderId="10" xfId="0" applyFont="1" applyBorder="1" applyAlignment="1">
      <alignment horizontal="left" vertical="center" wrapText="1"/>
    </xf>
    <xf numFmtId="0" fontId="14" fillId="3" borderId="68" xfId="0" applyFont="1" applyFill="1" applyBorder="1" applyAlignment="1">
      <alignment horizontal="center" vertical="center" textRotation="90" wrapText="1"/>
    </xf>
    <xf numFmtId="0" fontId="0" fillId="0" borderId="71" xfId="0" applyBorder="1" applyAlignment="1">
      <alignment horizontal="center" vertical="center"/>
    </xf>
    <xf numFmtId="0" fontId="21" fillId="18" borderId="19" xfId="0" applyFont="1" applyFill="1" applyBorder="1" applyAlignment="1">
      <alignment horizontal="center" vertical="center"/>
    </xf>
    <xf numFmtId="0" fontId="21" fillId="18" borderId="20" xfId="0" applyFont="1" applyFill="1" applyBorder="1" applyAlignment="1">
      <alignment horizontal="center" vertical="center"/>
    </xf>
    <xf numFmtId="0" fontId="21" fillId="18" borderId="7" xfId="0" applyFont="1" applyFill="1" applyBorder="1" applyAlignment="1">
      <alignment horizontal="center" vertical="center"/>
    </xf>
    <xf numFmtId="0" fontId="24" fillId="19" borderId="19" xfId="0" applyFont="1" applyFill="1" applyBorder="1" applyAlignment="1">
      <alignment horizontal="center" vertical="center"/>
    </xf>
    <xf numFmtId="0" fontId="24" fillId="19" borderId="20" xfId="0" applyFont="1" applyFill="1" applyBorder="1" applyAlignment="1">
      <alignment horizontal="center" vertical="center"/>
    </xf>
    <xf numFmtId="0" fontId="24" fillId="19" borderId="7" xfId="0" applyFont="1" applyFill="1" applyBorder="1" applyAlignment="1">
      <alignment horizontal="center" vertical="center"/>
    </xf>
    <xf numFmtId="0" fontId="2" fillId="3" borderId="68"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11" borderId="19" xfId="0" applyFont="1" applyFill="1" applyBorder="1" applyAlignment="1">
      <alignment horizontal="center" vertical="center"/>
    </xf>
    <xf numFmtId="0" fontId="2" fillId="11" borderId="20" xfId="0" applyFont="1" applyFill="1" applyBorder="1" applyAlignment="1">
      <alignment horizontal="center" vertical="center"/>
    </xf>
    <xf numFmtId="0" fontId="2" fillId="17" borderId="26" xfId="0" applyFont="1" applyFill="1" applyBorder="1" applyAlignment="1">
      <alignment horizontal="center" vertical="center"/>
    </xf>
    <xf numFmtId="0" fontId="2" fillId="17" borderId="0" xfId="0" applyFont="1" applyFill="1" applyBorder="1" applyAlignment="1">
      <alignment horizontal="center" vertical="center"/>
    </xf>
    <xf numFmtId="0" fontId="14" fillId="11" borderId="65" xfId="0" applyFont="1" applyFill="1" applyBorder="1" applyAlignment="1">
      <alignment horizontal="center" vertical="center" textRotation="90" wrapText="1"/>
    </xf>
    <xf numFmtId="0" fontId="14" fillId="11" borderId="66" xfId="0" applyFont="1" applyFill="1" applyBorder="1" applyAlignment="1">
      <alignment horizontal="center" vertical="center"/>
    </xf>
    <xf numFmtId="0" fontId="14" fillId="15" borderId="53" xfId="0" applyFont="1" applyFill="1" applyBorder="1" applyAlignment="1">
      <alignment horizontal="center" vertical="center" textRotation="90" wrapText="1"/>
    </xf>
    <xf numFmtId="0" fontId="20" fillId="15" borderId="54" xfId="0" applyFont="1" applyFill="1" applyBorder="1" applyAlignment="1">
      <alignment horizontal="center" vertical="center"/>
    </xf>
    <xf numFmtId="0" fontId="5" fillId="0" borderId="13" xfId="0" applyFont="1" applyBorder="1" applyAlignment="1">
      <alignment horizontal="center" vertical="center"/>
    </xf>
    <xf numFmtId="0" fontId="5" fillId="0" borderId="42" xfId="0" applyFont="1" applyBorder="1" applyAlignment="1">
      <alignment horizontal="center" vertical="center"/>
    </xf>
    <xf numFmtId="0" fontId="5" fillId="0" borderId="2" xfId="0" applyFont="1" applyBorder="1" applyAlignment="1">
      <alignment horizontal="center" vertical="center"/>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3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3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21" fillId="0" borderId="0" xfId="0" applyFont="1" applyAlignment="1">
      <alignment horizontal="center"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2" fillId="0" borderId="13" xfId="0" applyFont="1" applyBorder="1" applyAlignment="1">
      <alignment horizontal="center" vertical="center"/>
    </xf>
    <xf numFmtId="0" fontId="2" fillId="0" borderId="42" xfId="0" applyFont="1" applyBorder="1" applyAlignment="1">
      <alignment horizontal="center" vertical="center"/>
    </xf>
    <xf numFmtId="0" fontId="2" fillId="0" borderId="2" xfId="0" applyFont="1" applyBorder="1" applyAlignment="1">
      <alignment horizontal="center" vertical="center"/>
    </xf>
    <xf numFmtId="0" fontId="2" fillId="0" borderId="1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42" xfId="0" applyBorder="1" applyAlignment="1">
      <alignment horizontal="center" vertical="center" wrapText="1"/>
    </xf>
    <xf numFmtId="0" fontId="0" fillId="0" borderId="2" xfId="0" applyBorder="1" applyAlignment="1">
      <alignment horizontal="center" vertical="center" wrapText="1"/>
    </xf>
    <xf numFmtId="0" fontId="12" fillId="0" borderId="42" xfId="0" applyFont="1" applyBorder="1" applyAlignment="1">
      <alignment horizontal="center" vertical="center" wrapText="1"/>
    </xf>
    <xf numFmtId="0" fontId="1" fillId="3" borderId="33"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15" borderId="30" xfId="0" applyFont="1" applyFill="1" applyBorder="1" applyAlignment="1">
      <alignment horizontal="center" vertical="center" textRotation="90" wrapText="1"/>
    </xf>
    <xf numFmtId="0" fontId="1" fillId="15" borderId="44" xfId="0" applyFont="1" applyFill="1" applyBorder="1" applyAlignment="1">
      <alignment horizontal="center" vertical="center" textRotation="90" wrapText="1"/>
    </xf>
    <xf numFmtId="0" fontId="32" fillId="15" borderId="30" xfId="0" applyFont="1" applyFill="1" applyBorder="1" applyAlignment="1">
      <alignment horizontal="center" vertical="center" textRotation="90" wrapText="1"/>
    </xf>
    <xf numFmtId="0" fontId="32" fillId="15" borderId="44" xfId="0" applyFont="1" applyFill="1" applyBorder="1" applyAlignment="1">
      <alignment horizontal="center" vertical="center" textRotation="90" wrapText="1"/>
    </xf>
    <xf numFmtId="0" fontId="1" fillId="11" borderId="59" xfId="0" applyFont="1" applyFill="1" applyBorder="1" applyAlignment="1">
      <alignment horizontal="center" vertical="center" textRotation="90" wrapText="1"/>
    </xf>
    <xf numFmtId="0" fontId="1" fillId="11" borderId="62" xfId="0" applyFont="1" applyFill="1" applyBorder="1" applyAlignment="1">
      <alignment horizontal="center" vertical="center" textRotation="90" wrapText="1"/>
    </xf>
    <xf numFmtId="0" fontId="1" fillId="11" borderId="57" xfId="0" applyFont="1" applyFill="1" applyBorder="1" applyAlignment="1">
      <alignment horizontal="center" vertical="center" textRotation="90" wrapText="1"/>
    </xf>
    <xf numFmtId="0" fontId="1" fillId="11" borderId="63" xfId="0" applyFont="1" applyFill="1" applyBorder="1" applyAlignment="1">
      <alignment horizontal="center" vertical="center" textRotation="90" wrapText="1"/>
    </xf>
    <xf numFmtId="0" fontId="1" fillId="11" borderId="60" xfId="0" applyFont="1" applyFill="1" applyBorder="1" applyAlignment="1">
      <alignment horizontal="center" vertical="center" textRotation="90"/>
    </xf>
    <xf numFmtId="0" fontId="1" fillId="11" borderId="64" xfId="0" applyFont="1" applyFill="1" applyBorder="1" applyAlignment="1">
      <alignment horizontal="center" vertical="center" textRotation="90"/>
    </xf>
    <xf numFmtId="0" fontId="1" fillId="10" borderId="38" xfId="0" applyFont="1" applyFill="1" applyBorder="1" applyAlignment="1">
      <alignment horizontal="center" vertical="center" textRotation="90" wrapText="1"/>
    </xf>
    <xf numFmtId="0" fontId="1" fillId="10" borderId="61" xfId="0" applyFont="1" applyFill="1" applyBorder="1" applyAlignment="1">
      <alignment horizontal="center" vertical="center" textRotation="90" wrapText="1"/>
    </xf>
    <xf numFmtId="0" fontId="1" fillId="10" borderId="30" xfId="0" applyFont="1" applyFill="1" applyBorder="1" applyAlignment="1">
      <alignment horizontal="center" vertical="center" textRotation="90" wrapText="1"/>
    </xf>
    <xf numFmtId="0" fontId="1" fillId="10" borderId="44" xfId="0" applyFont="1" applyFill="1" applyBorder="1" applyAlignment="1">
      <alignment horizontal="center" vertical="center" textRotation="90" wrapText="1"/>
    </xf>
    <xf numFmtId="0" fontId="1" fillId="10" borderId="28" xfId="0" applyFont="1" applyFill="1" applyBorder="1" applyAlignment="1">
      <alignment horizontal="center" vertical="center" textRotation="90" wrapText="1"/>
    </xf>
    <xf numFmtId="0" fontId="1" fillId="10" borderId="34" xfId="0" applyFont="1" applyFill="1" applyBorder="1" applyAlignment="1">
      <alignment horizontal="center" vertical="center" textRotation="90" wrapText="1"/>
    </xf>
    <xf numFmtId="0" fontId="1" fillId="16" borderId="38" xfId="0" applyFont="1" applyFill="1" applyBorder="1" applyAlignment="1">
      <alignment horizontal="center" vertical="center" textRotation="90" wrapText="1"/>
    </xf>
    <xf numFmtId="0" fontId="1" fillId="16" borderId="61" xfId="0" applyFont="1" applyFill="1" applyBorder="1" applyAlignment="1">
      <alignment horizontal="center" vertical="center" textRotation="90" wrapText="1"/>
    </xf>
    <xf numFmtId="0" fontId="1" fillId="16" borderId="28" xfId="0" applyFont="1" applyFill="1" applyBorder="1" applyAlignment="1">
      <alignment horizontal="center" vertical="center" textRotation="90" wrapText="1"/>
    </xf>
    <xf numFmtId="0" fontId="1" fillId="16" borderId="34" xfId="0" applyFont="1" applyFill="1" applyBorder="1" applyAlignment="1">
      <alignment horizontal="center" vertical="center" textRotation="90" wrapText="1"/>
    </xf>
    <xf numFmtId="0" fontId="1" fillId="15" borderId="38" xfId="0" applyFont="1" applyFill="1" applyBorder="1" applyAlignment="1">
      <alignment horizontal="center" vertical="center" textRotation="90" wrapText="1"/>
    </xf>
    <xf numFmtId="0" fontId="1" fillId="15" borderId="61" xfId="0" applyFont="1" applyFill="1" applyBorder="1" applyAlignment="1">
      <alignment horizontal="center" vertical="center" textRotation="90" wrapText="1"/>
    </xf>
    <xf numFmtId="0" fontId="21" fillId="20" borderId="35" xfId="0" applyFont="1" applyFill="1" applyBorder="1" applyAlignment="1">
      <alignment horizontal="center" vertical="center"/>
    </xf>
    <xf numFmtId="0" fontId="21" fillId="20" borderId="22" xfId="0" applyFont="1" applyFill="1" applyBorder="1" applyAlignment="1">
      <alignment horizontal="center" vertical="center"/>
    </xf>
    <xf numFmtId="0" fontId="21" fillId="20" borderId="36" xfId="0" applyFont="1" applyFill="1" applyBorder="1" applyAlignment="1">
      <alignment horizontal="center" vertical="center"/>
    </xf>
    <xf numFmtId="0" fontId="2" fillId="10" borderId="2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5"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26"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4" fillId="19" borderId="14" xfId="0" applyFont="1" applyFill="1" applyBorder="1" applyAlignment="1">
      <alignment horizontal="center" vertical="center"/>
    </xf>
    <xf numFmtId="0" fontId="24" fillId="19" borderId="37" xfId="0" applyFont="1" applyFill="1" applyBorder="1" applyAlignment="1">
      <alignment horizontal="center" vertical="center"/>
    </xf>
    <xf numFmtId="0" fontId="2" fillId="16" borderId="22" xfId="0" applyFont="1" applyFill="1" applyBorder="1" applyAlignment="1">
      <alignment horizontal="center" vertical="center" wrapText="1"/>
    </xf>
    <xf numFmtId="0" fontId="2" fillId="16" borderId="23" xfId="0" applyFont="1" applyFill="1" applyBorder="1" applyAlignment="1">
      <alignment horizontal="center" vertical="center" wrapText="1"/>
    </xf>
    <xf numFmtId="0" fontId="2" fillId="17" borderId="20" xfId="0" applyFont="1" applyFill="1" applyBorder="1" applyAlignment="1">
      <alignment horizontal="center" vertical="center"/>
    </xf>
    <xf numFmtId="0" fontId="2" fillId="17" borderId="22" xfId="0" applyFont="1" applyFill="1" applyBorder="1" applyAlignment="1">
      <alignment horizontal="center" vertical="center"/>
    </xf>
    <xf numFmtId="0" fontId="2" fillId="3" borderId="43"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15" borderId="19" xfId="0" applyFont="1" applyFill="1" applyBorder="1" applyAlignment="1">
      <alignment horizontal="center" vertical="center"/>
    </xf>
    <xf numFmtId="0" fontId="2" fillId="10" borderId="13" xfId="0" applyFont="1" applyFill="1" applyBorder="1" applyAlignment="1">
      <alignment horizontal="center"/>
    </xf>
    <xf numFmtId="0" fontId="2" fillId="10" borderId="42" xfId="0" applyFont="1" applyFill="1" applyBorder="1" applyAlignment="1">
      <alignment horizontal="center"/>
    </xf>
    <xf numFmtId="0" fontId="2" fillId="10" borderId="2" xfId="0" applyFont="1" applyFill="1" applyBorder="1" applyAlignment="1">
      <alignment horizontal="center"/>
    </xf>
    <xf numFmtId="0" fontId="0" fillId="0" borderId="13" xfId="0" applyBorder="1" applyAlignment="1">
      <alignment horizontal="center"/>
    </xf>
    <xf numFmtId="0" fontId="0" fillId="0" borderId="42" xfId="0" applyBorder="1" applyAlignment="1">
      <alignment horizontal="center"/>
    </xf>
    <xf numFmtId="0" fontId="0" fillId="0" borderId="2" xfId="0" applyBorder="1" applyAlignment="1">
      <alignment horizontal="center"/>
    </xf>
    <xf numFmtId="0" fontId="3" fillId="11" borderId="4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11" borderId="44" xfId="0" applyFont="1" applyFill="1" applyBorder="1" applyAlignment="1">
      <alignment horizontal="center" vertical="center" wrapText="1"/>
    </xf>
    <xf numFmtId="0" fontId="2" fillId="11" borderId="43" xfId="0" applyFont="1" applyFill="1" applyBorder="1" applyAlignment="1">
      <alignment horizontal="center" vertical="center" wrapText="1"/>
    </xf>
    <xf numFmtId="0" fontId="2" fillId="11" borderId="44"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32" xfId="0" applyFont="1" applyBorder="1" applyAlignment="1">
      <alignment horizontal="center" vertical="center"/>
    </xf>
    <xf numFmtId="0" fontId="0" fillId="0" borderId="13" xfId="0" applyBorder="1"/>
    <xf numFmtId="0" fontId="0" fillId="0" borderId="42" xfId="0" applyBorder="1"/>
    <xf numFmtId="0" fontId="0" fillId="0" borderId="2" xfId="0" applyBorder="1"/>
    <xf numFmtId="0" fontId="0" fillId="0" borderId="10" xfId="0" applyBorder="1" applyAlignment="1">
      <alignment horizontal="center"/>
    </xf>
    <xf numFmtId="0" fontId="23" fillId="0" borderId="0" xfId="0" applyFont="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0" fillId="2" borderId="0" xfId="0" applyFill="1" applyAlignment="1">
      <alignment horizontal="left"/>
    </xf>
    <xf numFmtId="0" fontId="0" fillId="2" borderId="6" xfId="0" applyFill="1" applyBorder="1" applyAlignment="1">
      <alignment horizontal="left"/>
    </xf>
    <xf numFmtId="0" fontId="12" fillId="2" borderId="0" xfId="0" applyFont="1" applyFill="1"/>
    <xf numFmtId="0" fontId="12" fillId="2" borderId="6" xfId="0" applyFont="1" applyFill="1" applyBorder="1"/>
    <xf numFmtId="0" fontId="5" fillId="2" borderId="5" xfId="0" applyFont="1" applyFill="1" applyBorder="1" applyAlignment="1">
      <alignment horizontal="center"/>
    </xf>
    <xf numFmtId="0" fontId="0" fillId="2" borderId="0" xfId="0" applyFill="1" applyAlignment="1">
      <alignment horizontal="center"/>
    </xf>
    <xf numFmtId="0" fontId="0" fillId="2" borderId="6" xfId="0" applyFill="1" applyBorder="1" applyAlignment="1">
      <alignment horizontal="center"/>
    </xf>
    <xf numFmtId="0" fontId="12" fillId="2" borderId="0" xfId="0" applyFont="1" applyFill="1" applyAlignment="1">
      <alignment horizontal="left"/>
    </xf>
    <xf numFmtId="0" fontId="12" fillId="2" borderId="0" xfId="0" applyFont="1" applyFill="1" applyAlignment="1">
      <alignment horizontal="left" vertical="top" wrapText="1"/>
    </xf>
    <xf numFmtId="0" fontId="0" fillId="2" borderId="0" xfId="0" applyFill="1" applyAlignment="1">
      <alignment horizontal="left" vertical="top" wrapText="1"/>
    </xf>
    <xf numFmtId="0" fontId="0" fillId="2" borderId="6" xfId="0" applyFill="1" applyBorder="1" applyAlignment="1">
      <alignment horizontal="left" vertical="top" wrapText="1"/>
    </xf>
    <xf numFmtId="0" fontId="0" fillId="2" borderId="0" xfId="0" applyFill="1"/>
    <xf numFmtId="0" fontId="12" fillId="2" borderId="6" xfId="0" applyFont="1" applyFill="1" applyBorder="1" applyAlignment="1">
      <alignment horizontal="left" vertical="top" wrapText="1"/>
    </xf>
    <xf numFmtId="0" fontId="0" fillId="2" borderId="6" xfId="0" applyFill="1" applyBorder="1"/>
    <xf numFmtId="0" fontId="12" fillId="2" borderId="0" xfId="0" applyFont="1" applyFill="1" applyAlignment="1">
      <alignment horizontal="left" vertical="top"/>
    </xf>
    <xf numFmtId="0" fontId="12" fillId="2" borderId="6" xfId="0" applyFont="1" applyFill="1" applyBorder="1" applyAlignment="1">
      <alignment horizontal="left" vertical="top"/>
    </xf>
    <xf numFmtId="0" fontId="2" fillId="2" borderId="0" xfId="0" applyFont="1" applyFill="1"/>
    <xf numFmtId="0" fontId="12" fillId="2" borderId="0" xfId="0" applyFont="1" applyFill="1" applyAlignment="1">
      <alignment horizontal="left" vertical="center"/>
    </xf>
    <xf numFmtId="0" fontId="12" fillId="2" borderId="6"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19050</xdr:colOff>
      <xdr:row>8</xdr:row>
      <xdr:rowOff>19050</xdr:rowOff>
    </xdr:from>
    <xdr:to>
      <xdr:col>1</xdr:col>
      <xdr:colOff>276225</xdr:colOff>
      <xdr:row>12</xdr:row>
      <xdr:rowOff>209550</xdr:rowOff>
    </xdr:to>
    <xdr:sp macro="" textlink="">
      <xdr:nvSpPr>
        <xdr:cNvPr id="16322" name="Line 67">
          <a:extLst>
            <a:ext uri="{FF2B5EF4-FFF2-40B4-BE49-F238E27FC236}">
              <a16:creationId xmlns:a16="http://schemas.microsoft.com/office/drawing/2014/main" id="{00000000-0008-0000-0000-0000C23F0000}"/>
            </a:ext>
          </a:extLst>
        </xdr:cNvPr>
        <xdr:cNvSpPr>
          <a:spLocks noChangeShapeType="1"/>
        </xdr:cNvSpPr>
      </xdr:nvSpPr>
      <xdr:spPr bwMode="auto">
        <a:xfrm>
          <a:off x="19050" y="2190750"/>
          <a:ext cx="1285875" cy="17049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487156</xdr:colOff>
      <xdr:row>8</xdr:row>
      <xdr:rowOff>18830</xdr:rowOff>
    </xdr:from>
    <xdr:to>
      <xdr:col>1</xdr:col>
      <xdr:colOff>166810</xdr:colOff>
      <xdr:row>9</xdr:row>
      <xdr:rowOff>176929</xdr:rowOff>
    </xdr:to>
    <xdr:sp macro="" textlink="">
      <xdr:nvSpPr>
        <xdr:cNvPr id="1092" name="Text Box 68">
          <a:extLst>
            <a:ext uri="{FF2B5EF4-FFF2-40B4-BE49-F238E27FC236}">
              <a16:creationId xmlns:a16="http://schemas.microsoft.com/office/drawing/2014/main" id="{00000000-0008-0000-0000-000044040000}"/>
            </a:ext>
          </a:extLst>
        </xdr:cNvPr>
        <xdr:cNvSpPr txBox="1">
          <a:spLocks noChangeArrowheads="1"/>
        </xdr:cNvSpPr>
      </xdr:nvSpPr>
      <xdr:spPr bwMode="auto">
        <a:xfrm>
          <a:off x="487156" y="1676180"/>
          <a:ext cx="736929" cy="423838"/>
        </a:xfrm>
        <a:prstGeom prst="rect">
          <a:avLst/>
        </a:prstGeom>
        <a:noFill/>
        <a:ln w="9525">
          <a:noFill/>
          <a:miter lim="800000"/>
          <a:headEnd/>
          <a:tailEnd/>
        </a:ln>
      </xdr:spPr>
      <xdr:txBody>
        <a:bodyPr vertOverflow="clip" wrap="square" lIns="36576" tIns="27432" rIns="0" bIns="0" anchor="t" upright="1"/>
        <a:lstStyle/>
        <a:p>
          <a:pPr algn="l" rtl="1">
            <a:lnSpc>
              <a:spcPts val="1100"/>
            </a:lnSpc>
            <a:defRPr sz="1000"/>
          </a:pPr>
          <a:r>
            <a:rPr lang="es-MX" sz="1000" b="1" i="0" strike="noStrike">
              <a:solidFill>
                <a:srgbClr val="000000"/>
              </a:solidFill>
              <a:latin typeface="Arial"/>
              <a:cs typeface="Arial"/>
            </a:rPr>
            <a:t>Aspecto ambiental</a:t>
          </a:r>
        </a:p>
      </xdr:txBody>
    </xdr:sp>
    <xdr:clientData/>
  </xdr:twoCellAnchor>
  <xdr:oneCellAnchor>
    <xdr:from>
      <xdr:col>0</xdr:col>
      <xdr:colOff>0</xdr:colOff>
      <xdr:row>12</xdr:row>
      <xdr:rowOff>2262</xdr:rowOff>
    </xdr:from>
    <xdr:ext cx="1224951" cy="175176"/>
    <xdr:sp macro="" textlink="">
      <xdr:nvSpPr>
        <xdr:cNvPr id="1869" name="Text Box 845">
          <a:extLst>
            <a:ext uri="{FF2B5EF4-FFF2-40B4-BE49-F238E27FC236}">
              <a16:creationId xmlns:a16="http://schemas.microsoft.com/office/drawing/2014/main" id="{00000000-0008-0000-0000-00004D070000}"/>
            </a:ext>
          </a:extLst>
        </xdr:cNvPr>
        <xdr:cNvSpPr txBox="1">
          <a:spLocks noChangeArrowheads="1"/>
        </xdr:cNvSpPr>
      </xdr:nvSpPr>
      <xdr:spPr bwMode="auto">
        <a:xfrm>
          <a:off x="0" y="3695845"/>
          <a:ext cx="1224951" cy="175176"/>
        </a:xfrm>
        <a:prstGeom prst="rect">
          <a:avLst/>
        </a:prstGeom>
        <a:noFill/>
        <a:ln w="9525">
          <a:noFill/>
          <a:miter lim="800000"/>
          <a:headEnd/>
          <a:tailEnd/>
        </a:ln>
      </xdr:spPr>
      <xdr:txBody>
        <a:bodyPr wrap="none" lIns="27432" tIns="27432" rIns="0" bIns="0" anchor="t" upright="1">
          <a:spAutoFit/>
        </a:bodyPr>
        <a:lstStyle/>
        <a:p>
          <a:pPr algn="l" rtl="1">
            <a:defRPr sz="1000"/>
          </a:pPr>
          <a:r>
            <a:rPr lang="es-MX" sz="1000" b="1" i="0" strike="noStrike">
              <a:solidFill>
                <a:srgbClr val="000000"/>
              </a:solidFill>
              <a:latin typeface="Arial"/>
              <a:cs typeface="Arial"/>
            </a:rPr>
            <a:t>Proceso - Actividad</a:t>
          </a:r>
        </a:p>
      </xdr:txBody>
    </xdr:sp>
    <xdr:clientData/>
  </xdr:oneCellAnchor>
  <xdr:twoCellAnchor editAs="oneCell">
    <xdr:from>
      <xdr:col>0</xdr:col>
      <xdr:colOff>571500</xdr:colOff>
      <xdr:row>1</xdr:row>
      <xdr:rowOff>13607</xdr:rowOff>
    </xdr:from>
    <xdr:to>
      <xdr:col>3</xdr:col>
      <xdr:colOff>68852</xdr:colOff>
      <xdr:row>5</xdr:row>
      <xdr:rowOff>177709</xdr:rowOff>
    </xdr:to>
    <xdr:pic>
      <xdr:nvPicPr>
        <xdr:cNvPr id="6" name="Imagen 5">
          <a:extLst>
            <a:ext uri="{FF2B5EF4-FFF2-40B4-BE49-F238E27FC236}">
              <a16:creationId xmlns:a16="http://schemas.microsoft.com/office/drawing/2014/main" id="{39BA8673-EEC2-4899-AADD-181B0C92C5AB}"/>
            </a:ext>
          </a:extLst>
        </xdr:cNvPr>
        <xdr:cNvPicPr/>
      </xdr:nvPicPr>
      <xdr:blipFill>
        <a:blip xmlns:r="http://schemas.openxmlformats.org/officeDocument/2006/relationships" r:embed="rId1"/>
        <a:stretch>
          <a:fillRect/>
        </a:stretch>
      </xdr:blipFill>
      <xdr:spPr>
        <a:xfrm>
          <a:off x="571500" y="258536"/>
          <a:ext cx="1184638" cy="1171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70757</xdr:rowOff>
    </xdr:from>
    <xdr:to>
      <xdr:col>1</xdr:col>
      <xdr:colOff>390525</xdr:colOff>
      <xdr:row>4</xdr:row>
      <xdr:rowOff>142875</xdr:rowOff>
    </xdr:to>
    <xdr:pic>
      <xdr:nvPicPr>
        <xdr:cNvPr id="3" name="Imagen 2">
          <a:extLst>
            <a:ext uri="{FF2B5EF4-FFF2-40B4-BE49-F238E27FC236}">
              <a16:creationId xmlns:a16="http://schemas.microsoft.com/office/drawing/2014/main" id="{29F841CC-7A24-4C52-B01B-E29C2D76BAB6}"/>
            </a:ext>
          </a:extLst>
        </xdr:cNvPr>
        <xdr:cNvPicPr/>
      </xdr:nvPicPr>
      <xdr:blipFill>
        <a:blip xmlns:r="http://schemas.openxmlformats.org/officeDocument/2006/relationships" r:embed="rId1"/>
        <a:stretch>
          <a:fillRect/>
        </a:stretch>
      </xdr:blipFill>
      <xdr:spPr>
        <a:xfrm>
          <a:off x="571500" y="70757"/>
          <a:ext cx="1028700" cy="8626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31"/>
  <sheetViews>
    <sheetView showGridLines="0" tabSelected="1" showRuler="0" topLeftCell="A118" zoomScale="110" zoomScaleNormal="110" zoomScaleSheetLayoutView="100" zoomScalePageLayoutView="110" workbookViewId="0">
      <selection activeCell="A130" sqref="A130"/>
    </sheetView>
  </sheetViews>
  <sheetFormatPr baseColWidth="10" defaultColWidth="11.42578125" defaultRowHeight="12.75" x14ac:dyDescent="0.2"/>
  <cols>
    <col min="1" max="1" width="15.85546875" style="1" customWidth="1"/>
    <col min="2" max="2" width="3.7109375" bestFit="1" customWidth="1"/>
    <col min="3" max="3" width="4.42578125" style="3" customWidth="1"/>
    <col min="4" max="4" width="5.140625" customWidth="1"/>
    <col min="5" max="5" width="3.85546875" customWidth="1"/>
    <col min="6" max="6" width="3.7109375" customWidth="1"/>
    <col min="7" max="7" width="3.28515625" customWidth="1"/>
    <col min="8" max="8" width="15.42578125" customWidth="1"/>
    <col min="9" max="9" width="13.42578125" customWidth="1"/>
    <col min="10" max="11" width="3.85546875" customWidth="1"/>
    <col min="12" max="14" width="5" customWidth="1"/>
    <col min="15" max="15" width="8.5703125" customWidth="1"/>
    <col min="16" max="16" width="12.85546875" customWidth="1"/>
    <col min="17" max="18" width="10.85546875" customWidth="1"/>
    <col min="19" max="19" width="6.85546875" customWidth="1"/>
    <col min="20" max="21" width="5.140625" customWidth="1"/>
    <col min="22" max="22" width="4" customWidth="1"/>
    <col min="23" max="23" width="5.28515625" customWidth="1"/>
    <col min="24" max="24" width="5.5703125" customWidth="1"/>
    <col min="25" max="25" width="5" customWidth="1"/>
    <col min="26" max="26" width="6.7109375" customWidth="1"/>
    <col min="27" max="27" width="13.140625" customWidth="1"/>
    <col min="28" max="29" width="3.140625" customWidth="1"/>
  </cols>
  <sheetData>
    <row r="1" spans="1:29" ht="19.5" customHeight="1" x14ac:dyDescent="0.2">
      <c r="A1" s="152"/>
      <c r="B1" s="153"/>
      <c r="C1" s="153"/>
      <c r="D1" s="153"/>
      <c r="E1" s="154"/>
      <c r="F1" s="194" t="s">
        <v>161</v>
      </c>
      <c r="G1" s="195"/>
      <c r="H1" s="195"/>
      <c r="I1" s="195"/>
      <c r="J1" s="195"/>
      <c r="K1" s="195"/>
      <c r="L1" s="195"/>
      <c r="M1" s="195"/>
      <c r="N1" s="195"/>
      <c r="O1" s="195"/>
      <c r="P1" s="195"/>
      <c r="Q1" s="195"/>
      <c r="R1" s="195"/>
      <c r="S1" s="196"/>
      <c r="T1" s="203" t="s">
        <v>263</v>
      </c>
      <c r="U1" s="203"/>
      <c r="V1" s="203"/>
      <c r="W1" s="203"/>
      <c r="X1" s="203"/>
      <c r="Y1" s="203"/>
      <c r="Z1" s="203"/>
      <c r="AA1" s="203"/>
    </row>
    <row r="2" spans="1:29" ht="18" customHeight="1" x14ac:dyDescent="0.2">
      <c r="A2" s="155"/>
      <c r="B2" s="91"/>
      <c r="C2" s="91"/>
      <c r="D2" s="91"/>
      <c r="E2" s="156"/>
      <c r="F2" s="197"/>
      <c r="G2" s="198"/>
      <c r="H2" s="198"/>
      <c r="I2" s="198"/>
      <c r="J2" s="198"/>
      <c r="K2" s="198"/>
      <c r="L2" s="198"/>
      <c r="M2" s="198"/>
      <c r="N2" s="198"/>
      <c r="O2" s="198"/>
      <c r="P2" s="198"/>
      <c r="Q2" s="198"/>
      <c r="R2" s="198"/>
      <c r="S2" s="199"/>
      <c r="T2" s="203"/>
      <c r="U2" s="203"/>
      <c r="V2" s="203"/>
      <c r="W2" s="203"/>
      <c r="X2" s="203"/>
      <c r="Y2" s="203"/>
      <c r="Z2" s="203"/>
      <c r="AA2" s="203"/>
      <c r="AB2" s="17"/>
      <c r="AC2" s="17"/>
    </row>
    <row r="3" spans="1:29" ht="24" customHeight="1" x14ac:dyDescent="0.2">
      <c r="A3" s="155"/>
      <c r="B3" s="91"/>
      <c r="C3" s="91"/>
      <c r="D3" s="91"/>
      <c r="E3" s="156"/>
      <c r="F3" s="197"/>
      <c r="G3" s="198"/>
      <c r="H3" s="198"/>
      <c r="I3" s="198"/>
      <c r="J3" s="198"/>
      <c r="K3" s="198"/>
      <c r="L3" s="198"/>
      <c r="M3" s="198"/>
      <c r="N3" s="198"/>
      <c r="O3" s="198"/>
      <c r="P3" s="198"/>
      <c r="Q3" s="198"/>
      <c r="R3" s="198"/>
      <c r="S3" s="199"/>
      <c r="T3" s="185" t="s">
        <v>162</v>
      </c>
      <c r="U3" s="186"/>
      <c r="V3" s="186"/>
      <c r="W3" s="186"/>
      <c r="X3" s="186"/>
      <c r="Y3" s="187"/>
      <c r="Z3" s="204" t="s">
        <v>102</v>
      </c>
      <c r="AA3" s="204"/>
      <c r="AB3" s="17"/>
      <c r="AC3" s="17"/>
    </row>
    <row r="4" spans="1:29" ht="20.25" customHeight="1" x14ac:dyDescent="0.2">
      <c r="A4" s="155"/>
      <c r="B4" s="91"/>
      <c r="C4" s="91"/>
      <c r="D4" s="91"/>
      <c r="E4" s="156"/>
      <c r="F4" s="197"/>
      <c r="G4" s="198"/>
      <c r="H4" s="198"/>
      <c r="I4" s="198"/>
      <c r="J4" s="198"/>
      <c r="K4" s="198"/>
      <c r="L4" s="198"/>
      <c r="M4" s="198"/>
      <c r="N4" s="198"/>
      <c r="O4" s="198"/>
      <c r="P4" s="198"/>
      <c r="Q4" s="198"/>
      <c r="R4" s="198"/>
      <c r="S4" s="199"/>
      <c r="T4" s="185" t="s">
        <v>316</v>
      </c>
      <c r="U4" s="186"/>
      <c r="V4" s="186"/>
      <c r="W4" s="186"/>
      <c r="X4" s="186"/>
      <c r="Y4" s="186"/>
      <c r="Z4" s="186"/>
      <c r="AA4" s="187"/>
      <c r="AB4" s="17"/>
      <c r="AC4" s="17"/>
    </row>
    <row r="5" spans="1:29" ht="17.25" customHeight="1" x14ac:dyDescent="0.2">
      <c r="A5" s="155"/>
      <c r="B5" s="91"/>
      <c r="C5" s="91"/>
      <c r="D5" s="91"/>
      <c r="E5" s="156"/>
      <c r="F5" s="197"/>
      <c r="G5" s="198"/>
      <c r="H5" s="198"/>
      <c r="I5" s="198"/>
      <c r="J5" s="198"/>
      <c r="K5" s="198"/>
      <c r="L5" s="198"/>
      <c r="M5" s="198"/>
      <c r="N5" s="198"/>
      <c r="O5" s="198"/>
      <c r="P5" s="198"/>
      <c r="Q5" s="198"/>
      <c r="R5" s="198"/>
      <c r="S5" s="199"/>
      <c r="T5" s="188" t="s">
        <v>201</v>
      </c>
      <c r="U5" s="189"/>
      <c r="V5" s="189"/>
      <c r="W5" s="189"/>
      <c r="X5" s="189"/>
      <c r="Y5" s="189"/>
      <c r="Z5" s="190"/>
      <c r="AA5" s="166" t="s">
        <v>317</v>
      </c>
      <c r="AB5" s="17"/>
      <c r="AC5" s="17"/>
    </row>
    <row r="6" spans="1:29" ht="23.25" customHeight="1" x14ac:dyDescent="0.2">
      <c r="A6" s="157"/>
      <c r="B6" s="158"/>
      <c r="C6" s="158"/>
      <c r="D6" s="158"/>
      <c r="E6" s="159"/>
      <c r="F6" s="200"/>
      <c r="G6" s="201"/>
      <c r="H6" s="201"/>
      <c r="I6" s="201"/>
      <c r="J6" s="201"/>
      <c r="K6" s="201"/>
      <c r="L6" s="201"/>
      <c r="M6" s="201"/>
      <c r="N6" s="201"/>
      <c r="O6" s="201"/>
      <c r="P6" s="201"/>
      <c r="Q6" s="201"/>
      <c r="R6" s="201"/>
      <c r="S6" s="202"/>
      <c r="T6" s="191"/>
      <c r="U6" s="192"/>
      <c r="V6" s="192"/>
      <c r="W6" s="192"/>
      <c r="X6" s="192"/>
      <c r="Y6" s="192"/>
      <c r="Z6" s="193"/>
      <c r="AA6" s="166"/>
      <c r="AB6" s="17"/>
      <c r="AC6" s="17"/>
    </row>
    <row r="7" spans="1:29" ht="26.25" customHeight="1" thickBot="1" x14ac:dyDescent="0.25">
      <c r="A7"/>
      <c r="C7" s="17"/>
      <c r="D7" s="18"/>
      <c r="E7" s="18"/>
      <c r="F7" s="18"/>
      <c r="G7" s="18"/>
      <c r="H7" s="18"/>
      <c r="I7" s="18"/>
      <c r="J7" s="18"/>
      <c r="K7" s="18"/>
      <c r="L7" s="18"/>
      <c r="M7" s="18"/>
      <c r="N7" s="18"/>
      <c r="O7" s="18"/>
      <c r="P7" s="18"/>
      <c r="Q7" s="18"/>
      <c r="R7" s="18"/>
      <c r="S7" s="18"/>
      <c r="T7" s="18"/>
      <c r="U7" s="18"/>
      <c r="V7" s="18"/>
      <c r="W7" s="18"/>
      <c r="X7" s="18"/>
      <c r="Y7" s="18"/>
      <c r="Z7" s="18"/>
      <c r="AA7" s="16"/>
    </row>
    <row r="8" spans="1:29" ht="22.5" customHeight="1" thickBot="1" x14ac:dyDescent="0.25">
      <c r="A8" s="128"/>
      <c r="B8" s="129"/>
      <c r="C8" s="148" t="s">
        <v>0</v>
      </c>
      <c r="D8" s="169" t="s">
        <v>11</v>
      </c>
      <c r="E8" s="170"/>
      <c r="F8" s="170"/>
      <c r="G8" s="170"/>
      <c r="H8" s="170"/>
      <c r="I8" s="170"/>
      <c r="J8" s="170"/>
      <c r="K8" s="170"/>
      <c r="L8" s="170"/>
      <c r="M8" s="170"/>
      <c r="N8" s="170"/>
      <c r="O8" s="170"/>
      <c r="P8" s="170"/>
      <c r="Q8" s="170"/>
      <c r="R8" s="170"/>
      <c r="S8" s="170"/>
      <c r="T8" s="170"/>
      <c r="U8" s="170"/>
      <c r="V8" s="170"/>
      <c r="W8" s="170"/>
      <c r="X8" s="170"/>
      <c r="Y8" s="170"/>
      <c r="Z8" s="170"/>
      <c r="AA8" s="171"/>
    </row>
    <row r="9" spans="1:29" ht="21.75" customHeight="1" thickBot="1" x14ac:dyDescent="0.25">
      <c r="A9" s="130"/>
      <c r="B9" s="131"/>
      <c r="C9" s="149"/>
      <c r="D9" s="140" t="s">
        <v>8</v>
      </c>
      <c r="E9" s="141"/>
      <c r="F9" s="141"/>
      <c r="G9" s="142"/>
      <c r="H9" s="172"/>
      <c r="I9" s="173"/>
      <c r="J9" s="173"/>
      <c r="K9" s="173"/>
      <c r="L9" s="173"/>
      <c r="M9" s="173"/>
      <c r="N9" s="173"/>
      <c r="O9" s="173"/>
      <c r="P9" s="173"/>
      <c r="Q9" s="173"/>
      <c r="R9" s="173"/>
      <c r="S9" s="173"/>
      <c r="T9" s="173"/>
      <c r="U9" s="173"/>
      <c r="V9" s="173"/>
      <c r="W9" s="173"/>
      <c r="X9" s="173"/>
      <c r="Y9" s="173"/>
      <c r="Z9" s="173"/>
      <c r="AA9" s="174"/>
    </row>
    <row r="10" spans="1:29" ht="20.25" customHeight="1" thickBot="1" x14ac:dyDescent="0.25">
      <c r="A10" s="130"/>
      <c r="B10" s="131"/>
      <c r="C10" s="149"/>
      <c r="D10" s="143"/>
      <c r="E10" s="144"/>
      <c r="F10" s="144"/>
      <c r="G10" s="142"/>
      <c r="H10" s="160" t="s">
        <v>213</v>
      </c>
      <c r="I10" s="161"/>
      <c r="J10" s="179"/>
      <c r="K10" s="179"/>
      <c r="L10" s="179"/>
      <c r="M10" s="179"/>
      <c r="N10" s="179"/>
      <c r="O10" s="179"/>
      <c r="P10" s="179"/>
      <c r="Q10" s="179"/>
      <c r="R10" s="179"/>
      <c r="S10" s="179"/>
      <c r="T10" s="180"/>
      <c r="U10" s="180"/>
      <c r="V10" s="180"/>
      <c r="W10" s="180"/>
      <c r="X10" s="180"/>
      <c r="Y10" s="180"/>
      <c r="Z10" s="180"/>
      <c r="AA10" s="175" t="s">
        <v>90</v>
      </c>
    </row>
    <row r="11" spans="1:29" ht="24.75" customHeight="1" thickBot="1" x14ac:dyDescent="0.25">
      <c r="A11" s="130"/>
      <c r="B11" s="131"/>
      <c r="C11" s="149"/>
      <c r="D11" s="145"/>
      <c r="E11" s="146"/>
      <c r="F11" s="146"/>
      <c r="G11" s="147"/>
      <c r="H11" s="162"/>
      <c r="I11" s="163"/>
      <c r="J11" s="120" t="s">
        <v>207</v>
      </c>
      <c r="K11" s="120"/>
      <c r="L11" s="120"/>
      <c r="M11" s="120"/>
      <c r="N11" s="120"/>
      <c r="O11" s="120"/>
      <c r="P11" s="120"/>
      <c r="Q11" s="120"/>
      <c r="R11" s="120"/>
      <c r="S11" s="121"/>
      <c r="T11" s="177" t="s">
        <v>206</v>
      </c>
      <c r="U11" s="178"/>
      <c r="V11" s="178"/>
      <c r="W11" s="178"/>
      <c r="X11" s="178"/>
      <c r="Y11" s="178"/>
      <c r="Z11" s="178"/>
      <c r="AA11" s="176"/>
    </row>
    <row r="12" spans="1:29" ht="57.75" customHeight="1" x14ac:dyDescent="0.2">
      <c r="A12" s="130"/>
      <c r="B12" s="131"/>
      <c r="C12" s="149"/>
      <c r="D12" s="134" t="s">
        <v>73</v>
      </c>
      <c r="E12" s="138" t="s">
        <v>74</v>
      </c>
      <c r="F12" s="138" t="s">
        <v>75</v>
      </c>
      <c r="G12" s="150" t="s">
        <v>101</v>
      </c>
      <c r="H12" s="136" t="s">
        <v>104</v>
      </c>
      <c r="I12" s="126" t="s">
        <v>255</v>
      </c>
      <c r="J12" s="116" t="s">
        <v>76</v>
      </c>
      <c r="K12" s="116" t="s">
        <v>260</v>
      </c>
      <c r="L12" s="116" t="s">
        <v>77</v>
      </c>
      <c r="M12" s="116" t="s">
        <v>261</v>
      </c>
      <c r="N12" s="116" t="s">
        <v>202</v>
      </c>
      <c r="O12" s="116" t="s">
        <v>203</v>
      </c>
      <c r="P12" s="116" t="s">
        <v>208</v>
      </c>
      <c r="Q12" s="124" t="s">
        <v>259</v>
      </c>
      <c r="R12" s="122" t="s">
        <v>204</v>
      </c>
      <c r="S12" s="183" t="s">
        <v>205</v>
      </c>
      <c r="T12" s="118" t="s">
        <v>78</v>
      </c>
      <c r="U12" s="164" t="s">
        <v>262</v>
      </c>
      <c r="V12" s="114" t="s">
        <v>209</v>
      </c>
      <c r="W12" s="114" t="s">
        <v>79</v>
      </c>
      <c r="X12" s="114" t="s">
        <v>210</v>
      </c>
      <c r="Y12" s="114" t="s">
        <v>80</v>
      </c>
      <c r="Z12" s="181" t="s">
        <v>211</v>
      </c>
      <c r="AA12" s="167" t="s">
        <v>91</v>
      </c>
    </row>
    <row r="13" spans="1:29" ht="33.75" customHeight="1" thickBot="1" x14ac:dyDescent="0.25">
      <c r="A13" s="132"/>
      <c r="B13" s="133"/>
      <c r="C13" s="149"/>
      <c r="D13" s="135"/>
      <c r="E13" s="139"/>
      <c r="F13" s="139"/>
      <c r="G13" s="151"/>
      <c r="H13" s="137"/>
      <c r="I13" s="127"/>
      <c r="J13" s="117"/>
      <c r="K13" s="117"/>
      <c r="L13" s="117"/>
      <c r="M13" s="117"/>
      <c r="N13" s="117"/>
      <c r="O13" s="117"/>
      <c r="P13" s="117"/>
      <c r="Q13" s="125"/>
      <c r="R13" s="123"/>
      <c r="S13" s="184"/>
      <c r="T13" s="119"/>
      <c r="U13" s="165"/>
      <c r="V13" s="115"/>
      <c r="W13" s="115"/>
      <c r="X13" s="115"/>
      <c r="Y13" s="115"/>
      <c r="Z13" s="182"/>
      <c r="AA13" s="168"/>
    </row>
    <row r="14" spans="1:29" ht="12" customHeight="1" x14ac:dyDescent="0.2">
      <c r="A14" s="94" t="s">
        <v>81</v>
      </c>
      <c r="B14" s="111"/>
      <c r="C14" s="6" t="s">
        <v>3</v>
      </c>
      <c r="D14" s="45">
        <v>1</v>
      </c>
      <c r="E14" s="45">
        <v>3</v>
      </c>
      <c r="F14" s="25"/>
      <c r="G14" s="25"/>
      <c r="H14" s="25"/>
      <c r="I14" s="25"/>
      <c r="J14" s="27"/>
      <c r="K14" s="27"/>
      <c r="L14" s="27"/>
      <c r="M14" s="27"/>
      <c r="N14" s="27"/>
      <c r="O14" s="27"/>
      <c r="P14" s="27"/>
      <c r="Q14" s="27"/>
      <c r="R14" s="27"/>
      <c r="S14" s="45">
        <v>1</v>
      </c>
      <c r="T14" s="45">
        <v>1</v>
      </c>
      <c r="U14" s="45">
        <v>1</v>
      </c>
      <c r="V14" s="45">
        <v>1</v>
      </c>
      <c r="W14" s="27"/>
      <c r="X14" s="45">
        <v>3</v>
      </c>
      <c r="Y14" s="45">
        <v>2</v>
      </c>
      <c r="Z14" s="67"/>
      <c r="AA14" s="74"/>
    </row>
    <row r="15" spans="1:29" ht="12" customHeight="1" x14ac:dyDescent="0.2">
      <c r="A15" s="112"/>
      <c r="B15" s="113"/>
      <c r="C15" s="4" t="s">
        <v>4</v>
      </c>
      <c r="D15" s="45">
        <v>1</v>
      </c>
      <c r="E15" s="45">
        <v>3</v>
      </c>
      <c r="F15" s="26"/>
      <c r="G15" s="26"/>
      <c r="H15" s="26"/>
      <c r="I15" s="26"/>
      <c r="J15" s="27"/>
      <c r="K15" s="27"/>
      <c r="L15" s="27"/>
      <c r="M15" s="27"/>
      <c r="N15" s="27"/>
      <c r="O15" s="27"/>
      <c r="P15" s="27"/>
      <c r="Q15" s="27"/>
      <c r="R15" s="27"/>
      <c r="S15" s="45">
        <v>3</v>
      </c>
      <c r="T15" s="45">
        <v>1</v>
      </c>
      <c r="U15" s="45">
        <v>3</v>
      </c>
      <c r="V15" s="45">
        <v>1</v>
      </c>
      <c r="W15" s="27"/>
      <c r="X15" s="45">
        <v>1</v>
      </c>
      <c r="Y15" s="45">
        <v>3</v>
      </c>
      <c r="Z15" s="67"/>
      <c r="AA15" s="75"/>
    </row>
    <row r="16" spans="1:29" ht="15" customHeight="1" x14ac:dyDescent="0.2">
      <c r="A16" s="112"/>
      <c r="B16" s="113"/>
      <c r="C16" s="4" t="s">
        <v>5</v>
      </c>
      <c r="D16" s="45">
        <v>1</v>
      </c>
      <c r="E16" s="45">
        <v>2</v>
      </c>
      <c r="F16" s="27"/>
      <c r="G16" s="27"/>
      <c r="H16" s="27"/>
      <c r="I16" s="27"/>
      <c r="J16" s="27"/>
      <c r="K16" s="27"/>
      <c r="L16" s="27"/>
      <c r="M16" s="27"/>
      <c r="N16" s="27"/>
      <c r="O16" s="27"/>
      <c r="P16" s="27"/>
      <c r="Q16" s="27"/>
      <c r="R16" s="27"/>
      <c r="S16" s="45">
        <v>1</v>
      </c>
      <c r="T16" s="45">
        <v>1</v>
      </c>
      <c r="U16" s="45">
        <v>3</v>
      </c>
      <c r="V16" s="45">
        <v>3</v>
      </c>
      <c r="W16" s="27"/>
      <c r="X16" s="45">
        <v>3</v>
      </c>
      <c r="Y16" s="45">
        <v>3</v>
      </c>
      <c r="Z16" s="67"/>
      <c r="AA16" s="74"/>
    </row>
    <row r="17" spans="1:27" ht="12" customHeight="1" x14ac:dyDescent="0.2">
      <c r="A17" s="112"/>
      <c r="B17" s="113"/>
      <c r="C17" s="5" t="s">
        <v>6</v>
      </c>
      <c r="D17" s="45">
        <v>2</v>
      </c>
      <c r="E17" s="45">
        <v>3</v>
      </c>
      <c r="F17" s="27"/>
      <c r="G17" s="27"/>
      <c r="H17" s="27"/>
      <c r="I17" s="27"/>
      <c r="J17" s="27"/>
      <c r="K17" s="27"/>
      <c r="L17" s="27"/>
      <c r="M17" s="27"/>
      <c r="N17" s="27"/>
      <c r="O17" s="27"/>
      <c r="P17" s="27"/>
      <c r="Q17" s="27"/>
      <c r="R17" s="27"/>
      <c r="S17" s="45">
        <v>3</v>
      </c>
      <c r="T17" s="45">
        <v>1</v>
      </c>
      <c r="U17" s="45">
        <v>1</v>
      </c>
      <c r="V17" s="45">
        <v>1</v>
      </c>
      <c r="W17" s="27"/>
      <c r="X17" s="45">
        <v>1</v>
      </c>
      <c r="Y17" s="45">
        <v>2</v>
      </c>
      <c r="Z17" s="67"/>
      <c r="AA17" s="74"/>
    </row>
    <row r="18" spans="1:27" ht="12" customHeight="1" x14ac:dyDescent="0.2">
      <c r="A18" s="112"/>
      <c r="B18" s="113"/>
      <c r="C18" s="4" t="s">
        <v>7</v>
      </c>
      <c r="D18" s="45">
        <v>1</v>
      </c>
      <c r="E18" s="45">
        <v>1</v>
      </c>
      <c r="F18" s="27"/>
      <c r="G18" s="27"/>
      <c r="H18" s="27"/>
      <c r="I18" s="27"/>
      <c r="J18" s="27"/>
      <c r="K18" s="27"/>
      <c r="L18" s="27"/>
      <c r="M18" s="27"/>
      <c r="N18" s="27"/>
      <c r="O18" s="27"/>
      <c r="P18" s="27"/>
      <c r="Q18" s="27"/>
      <c r="R18" s="27"/>
      <c r="S18" s="45">
        <v>1</v>
      </c>
      <c r="T18" s="45">
        <v>1</v>
      </c>
      <c r="U18" s="45">
        <v>1</v>
      </c>
      <c r="V18" s="45">
        <v>1</v>
      </c>
      <c r="W18" s="26"/>
      <c r="X18" s="45">
        <v>1</v>
      </c>
      <c r="Y18" s="45">
        <v>1</v>
      </c>
      <c r="Z18" s="67"/>
      <c r="AA18" s="74"/>
    </row>
    <row r="19" spans="1:27" s="2" customFormat="1" ht="14.25" customHeight="1" x14ac:dyDescent="0.2">
      <c r="A19" s="112"/>
      <c r="B19" s="113"/>
      <c r="C19" s="5" t="s">
        <v>9</v>
      </c>
      <c r="D19" s="22">
        <f>SUMPRODUCT((D14+D15+D16)*(D17+D18))</f>
        <v>9</v>
      </c>
      <c r="E19" s="44">
        <f t="shared" ref="E19:AA19" si="0">SUMPRODUCT((E14+E15+E16)*(E17+E18))</f>
        <v>32</v>
      </c>
      <c r="F19" s="26">
        <f t="shared" si="0"/>
        <v>0</v>
      </c>
      <c r="G19" s="26">
        <f t="shared" si="0"/>
        <v>0</v>
      </c>
      <c r="H19" s="26">
        <f t="shared" si="0"/>
        <v>0</v>
      </c>
      <c r="I19" s="26">
        <f t="shared" si="0"/>
        <v>0</v>
      </c>
      <c r="J19" s="26">
        <f t="shared" si="0"/>
        <v>0</v>
      </c>
      <c r="K19" s="26">
        <f t="shared" ref="K19" si="1">SUMPRODUCT((K14+K15+K16)*(K17+K18))</f>
        <v>0</v>
      </c>
      <c r="L19" s="26">
        <f t="shared" si="0"/>
        <v>0</v>
      </c>
      <c r="M19" s="26">
        <f t="shared" ref="M19" si="2">SUMPRODUCT((M14+M15+M16)*(M17+M18))</f>
        <v>0</v>
      </c>
      <c r="N19" s="26">
        <f t="shared" si="0"/>
        <v>0</v>
      </c>
      <c r="O19" s="26">
        <f t="shared" si="0"/>
        <v>0</v>
      </c>
      <c r="P19" s="26">
        <f t="shared" si="0"/>
        <v>0</v>
      </c>
      <c r="Q19" s="26">
        <f t="shared" si="0"/>
        <v>0</v>
      </c>
      <c r="R19" s="26">
        <f t="shared" si="0"/>
        <v>0</v>
      </c>
      <c r="S19" s="44">
        <f t="shared" si="0"/>
        <v>20</v>
      </c>
      <c r="T19" s="44">
        <f t="shared" si="0"/>
        <v>6</v>
      </c>
      <c r="U19" s="44">
        <f t="shared" ref="U19" si="3">SUMPRODUCT((U14+U15+U16)*(U17+U18))</f>
        <v>14</v>
      </c>
      <c r="V19" s="44">
        <f t="shared" si="0"/>
        <v>10</v>
      </c>
      <c r="W19" s="44">
        <f t="shared" si="0"/>
        <v>0</v>
      </c>
      <c r="X19" s="44">
        <f t="shared" si="0"/>
        <v>14</v>
      </c>
      <c r="Y19" s="44">
        <f t="shared" si="0"/>
        <v>24</v>
      </c>
      <c r="Z19" s="68">
        <f t="shared" si="0"/>
        <v>0</v>
      </c>
      <c r="AA19" s="74">
        <f t="shared" si="0"/>
        <v>0</v>
      </c>
    </row>
    <row r="20" spans="1:27" s="2" customFormat="1" ht="14.25" customHeight="1" thickBot="1" x14ac:dyDescent="0.25">
      <c r="A20" s="87" t="s">
        <v>10</v>
      </c>
      <c r="B20" s="93"/>
      <c r="C20" s="7"/>
      <c r="D20" s="24" t="str">
        <f t="shared" ref="D20:L20" si="4">IF(D19&gt;=27,"S","NS")</f>
        <v>NS</v>
      </c>
      <c r="E20" s="28" t="str">
        <f t="shared" si="4"/>
        <v>S</v>
      </c>
      <c r="F20" s="24" t="str">
        <f t="shared" si="4"/>
        <v>NS</v>
      </c>
      <c r="G20" s="24" t="str">
        <f t="shared" si="4"/>
        <v>NS</v>
      </c>
      <c r="H20" s="24" t="str">
        <f t="shared" si="4"/>
        <v>NS</v>
      </c>
      <c r="I20" s="24" t="str">
        <f t="shared" si="4"/>
        <v>NS</v>
      </c>
      <c r="J20" s="24" t="str">
        <f t="shared" si="4"/>
        <v>NS</v>
      </c>
      <c r="K20" s="24" t="str">
        <f t="shared" ref="K20" si="5">IF(K19&gt;=27,"S","NS")</f>
        <v>NS</v>
      </c>
      <c r="L20" s="24" t="str">
        <f t="shared" si="4"/>
        <v>NS</v>
      </c>
      <c r="M20" s="24" t="str">
        <f t="shared" ref="M20" si="6">IF(M19&gt;=27,"S","NS")</f>
        <v>NS</v>
      </c>
      <c r="N20" s="24" t="str">
        <f t="shared" ref="N20:R20" si="7">IF(N19&gt;=27,"S","NS")</f>
        <v>NS</v>
      </c>
      <c r="O20" s="24" t="str">
        <f t="shared" si="7"/>
        <v>NS</v>
      </c>
      <c r="P20" s="24" t="str">
        <f t="shared" si="7"/>
        <v>NS</v>
      </c>
      <c r="Q20" s="24" t="str">
        <f t="shared" si="7"/>
        <v>NS</v>
      </c>
      <c r="R20" s="24" t="str">
        <f t="shared" si="7"/>
        <v>NS</v>
      </c>
      <c r="S20" s="24" t="str">
        <f t="shared" ref="S20" si="8">IF(S19&gt;=27,"S","NS")</f>
        <v>NS</v>
      </c>
      <c r="T20" s="24" t="str">
        <f t="shared" ref="T20:U20" si="9">IF(T19&gt;=27,"S","NS")</f>
        <v>NS</v>
      </c>
      <c r="U20" s="39" t="str">
        <f t="shared" si="9"/>
        <v>NS</v>
      </c>
      <c r="V20" s="24" t="str">
        <f t="shared" ref="V20" si="10">IF(V19&gt;=27,"S","NS")</f>
        <v>NS</v>
      </c>
      <c r="W20" s="24" t="str">
        <f t="shared" ref="W20" si="11">IF(W19&gt;=27,"S","NS")</f>
        <v>NS</v>
      </c>
      <c r="X20" s="24" t="str">
        <f t="shared" ref="X20" si="12">IF(X19&gt;=27,"S","NS")</f>
        <v>NS</v>
      </c>
      <c r="Y20" s="24" t="str">
        <f t="shared" ref="Y20" si="13">IF(Y19&gt;=27,"S","NS")</f>
        <v>NS</v>
      </c>
      <c r="Z20" s="69" t="str">
        <f t="shared" ref="Z20" si="14">IF(Z19&gt;=27,"S","NS")</f>
        <v>NS</v>
      </c>
      <c r="AA20" s="76" t="str">
        <f t="shared" ref="AA20" si="15">IF(AA19&gt;=27,"S","NS")</f>
        <v>NS</v>
      </c>
    </row>
    <row r="21" spans="1:27" ht="12" customHeight="1" x14ac:dyDescent="0.2">
      <c r="A21" s="94" t="s">
        <v>82</v>
      </c>
      <c r="B21" s="111"/>
      <c r="C21" s="6" t="s">
        <v>3</v>
      </c>
      <c r="D21" s="46">
        <v>1</v>
      </c>
      <c r="E21" s="46">
        <v>1</v>
      </c>
      <c r="F21" s="27"/>
      <c r="G21" s="27"/>
      <c r="H21" s="27"/>
      <c r="I21" s="27"/>
      <c r="J21" s="27"/>
      <c r="K21" s="27"/>
      <c r="L21" s="27"/>
      <c r="M21" s="27"/>
      <c r="N21" s="27"/>
      <c r="O21" s="27"/>
      <c r="P21" s="27"/>
      <c r="Q21" s="27"/>
      <c r="R21" s="27"/>
      <c r="S21" s="45">
        <v>3</v>
      </c>
      <c r="T21" s="22">
        <v>1</v>
      </c>
      <c r="U21" s="26"/>
      <c r="V21" s="45">
        <v>3</v>
      </c>
      <c r="W21" s="26"/>
      <c r="X21" s="45">
        <v>3</v>
      </c>
      <c r="Y21" s="45">
        <v>3</v>
      </c>
      <c r="Z21" s="67"/>
      <c r="AA21" s="74"/>
    </row>
    <row r="22" spans="1:27" ht="12" customHeight="1" x14ac:dyDescent="0.2">
      <c r="A22" s="112"/>
      <c r="B22" s="113"/>
      <c r="C22" s="4" t="s">
        <v>4</v>
      </c>
      <c r="D22" s="46">
        <v>1</v>
      </c>
      <c r="E22" s="46">
        <v>3</v>
      </c>
      <c r="F22" s="27"/>
      <c r="G22" s="27"/>
      <c r="H22" s="27"/>
      <c r="I22" s="27"/>
      <c r="J22" s="27"/>
      <c r="K22" s="27"/>
      <c r="L22" s="27"/>
      <c r="M22" s="27"/>
      <c r="N22" s="27"/>
      <c r="O22" s="27"/>
      <c r="P22" s="27"/>
      <c r="Q22" s="27"/>
      <c r="R22" s="27"/>
      <c r="S22" s="45">
        <v>3</v>
      </c>
      <c r="T22" s="22">
        <v>1</v>
      </c>
      <c r="U22" s="26"/>
      <c r="V22" s="45">
        <v>1</v>
      </c>
      <c r="W22" s="26"/>
      <c r="X22" s="45">
        <v>3</v>
      </c>
      <c r="Y22" s="45">
        <v>3</v>
      </c>
      <c r="Z22" s="67"/>
      <c r="AA22" s="74"/>
    </row>
    <row r="23" spans="1:27" ht="12" customHeight="1" x14ac:dyDescent="0.2">
      <c r="A23" s="112"/>
      <c r="B23" s="113"/>
      <c r="C23" s="4" t="s">
        <v>5</v>
      </c>
      <c r="D23" s="46">
        <v>1</v>
      </c>
      <c r="E23" s="46">
        <v>3</v>
      </c>
      <c r="F23" s="27"/>
      <c r="G23" s="27"/>
      <c r="H23" s="27"/>
      <c r="I23" s="27"/>
      <c r="J23" s="27"/>
      <c r="K23" s="27"/>
      <c r="L23" s="27"/>
      <c r="M23" s="27"/>
      <c r="N23" s="27"/>
      <c r="O23" s="27"/>
      <c r="P23" s="27"/>
      <c r="Q23" s="27"/>
      <c r="R23" s="27"/>
      <c r="S23" s="45">
        <v>1</v>
      </c>
      <c r="T23" s="22">
        <v>1</v>
      </c>
      <c r="U23" s="26"/>
      <c r="V23" s="45">
        <v>3</v>
      </c>
      <c r="W23" s="26"/>
      <c r="X23" s="45">
        <v>3</v>
      </c>
      <c r="Y23" s="45">
        <v>2</v>
      </c>
      <c r="Z23" s="67"/>
      <c r="AA23" s="74"/>
    </row>
    <row r="24" spans="1:27" ht="12" customHeight="1" x14ac:dyDescent="0.2">
      <c r="A24" s="112"/>
      <c r="B24" s="113"/>
      <c r="C24" s="5" t="s">
        <v>6</v>
      </c>
      <c r="D24" s="45">
        <v>1</v>
      </c>
      <c r="E24" s="45">
        <v>1</v>
      </c>
      <c r="F24" s="27"/>
      <c r="G24" s="27"/>
      <c r="H24" s="27"/>
      <c r="I24" s="27"/>
      <c r="J24" s="27"/>
      <c r="K24" s="27"/>
      <c r="L24" s="27"/>
      <c r="M24" s="27"/>
      <c r="N24" s="27"/>
      <c r="O24" s="27"/>
      <c r="P24" s="27"/>
      <c r="Q24" s="27"/>
      <c r="R24" s="27"/>
      <c r="S24" s="45">
        <v>1</v>
      </c>
      <c r="T24" s="22">
        <v>1</v>
      </c>
      <c r="U24" s="26"/>
      <c r="V24" s="45">
        <v>1</v>
      </c>
      <c r="W24" s="26"/>
      <c r="X24" s="45">
        <v>1</v>
      </c>
      <c r="Y24" s="45">
        <v>1</v>
      </c>
      <c r="Z24" s="67"/>
      <c r="AA24" s="74"/>
    </row>
    <row r="25" spans="1:27" ht="12" customHeight="1" x14ac:dyDescent="0.2">
      <c r="A25" s="112"/>
      <c r="B25" s="113"/>
      <c r="C25" s="4" t="s">
        <v>7</v>
      </c>
      <c r="D25" s="46">
        <v>1</v>
      </c>
      <c r="E25" s="46">
        <v>3</v>
      </c>
      <c r="F25" s="27"/>
      <c r="G25" s="27"/>
      <c r="H25" s="27"/>
      <c r="I25" s="27"/>
      <c r="J25" s="27"/>
      <c r="K25" s="27"/>
      <c r="L25" s="27"/>
      <c r="M25" s="27"/>
      <c r="N25" s="27"/>
      <c r="O25" s="27"/>
      <c r="P25" s="27"/>
      <c r="Q25" s="27"/>
      <c r="R25" s="27"/>
      <c r="S25" s="45">
        <v>3</v>
      </c>
      <c r="T25" s="22">
        <v>1</v>
      </c>
      <c r="U25" s="26"/>
      <c r="V25" s="45">
        <v>1</v>
      </c>
      <c r="W25" s="26"/>
      <c r="X25" s="45">
        <v>1</v>
      </c>
      <c r="Y25" s="45">
        <v>2</v>
      </c>
      <c r="Z25" s="67"/>
      <c r="AA25" s="74"/>
    </row>
    <row r="26" spans="1:27" ht="12" customHeight="1" x14ac:dyDescent="0.2">
      <c r="A26" s="112"/>
      <c r="B26" s="113"/>
      <c r="C26" s="5" t="s">
        <v>9</v>
      </c>
      <c r="D26" s="23">
        <f>SUMPRODUCT((D21+D22+D23)*(D24+D25))</f>
        <v>6</v>
      </c>
      <c r="E26" s="38">
        <f t="shared" ref="E26:AA26" si="16">SUMPRODUCT((E21+E22+E23)*(E24+E25))</f>
        <v>28</v>
      </c>
      <c r="F26" s="26">
        <v>0</v>
      </c>
      <c r="G26" s="27">
        <f t="shared" si="16"/>
        <v>0</v>
      </c>
      <c r="H26" s="26">
        <v>0</v>
      </c>
      <c r="I26" s="27">
        <f t="shared" si="16"/>
        <v>0</v>
      </c>
      <c r="J26" s="27">
        <f t="shared" si="16"/>
        <v>0</v>
      </c>
      <c r="K26" s="27">
        <f t="shared" ref="K26" si="17">SUMPRODUCT((K21+K22+K23)*(K24+K25))</f>
        <v>0</v>
      </c>
      <c r="L26" s="27">
        <f t="shared" si="16"/>
        <v>0</v>
      </c>
      <c r="M26" s="27">
        <f t="shared" ref="M26" si="18">SUMPRODUCT((M21+M22+M23)*(M24+M25))</f>
        <v>0</v>
      </c>
      <c r="N26" s="27">
        <f t="shared" si="16"/>
        <v>0</v>
      </c>
      <c r="O26" s="27">
        <f t="shared" si="16"/>
        <v>0</v>
      </c>
      <c r="P26" s="27">
        <f t="shared" si="16"/>
        <v>0</v>
      </c>
      <c r="Q26" s="27">
        <f t="shared" si="16"/>
        <v>0</v>
      </c>
      <c r="R26" s="27">
        <f t="shared" si="16"/>
        <v>0</v>
      </c>
      <c r="S26" s="38">
        <f t="shared" si="16"/>
        <v>28</v>
      </c>
      <c r="T26" s="38">
        <f t="shared" si="16"/>
        <v>6</v>
      </c>
      <c r="U26" s="27">
        <f t="shared" ref="U26" si="19">SUMPRODUCT((U21+U22+U23)*(U24+U25))</f>
        <v>0</v>
      </c>
      <c r="V26" s="38">
        <f t="shared" si="16"/>
        <v>14</v>
      </c>
      <c r="W26" s="38">
        <f t="shared" si="16"/>
        <v>0</v>
      </c>
      <c r="X26" s="38">
        <f t="shared" si="16"/>
        <v>18</v>
      </c>
      <c r="Y26" s="38">
        <f t="shared" si="16"/>
        <v>24</v>
      </c>
      <c r="Z26" s="67">
        <f t="shared" si="16"/>
        <v>0</v>
      </c>
      <c r="AA26" s="74">
        <f t="shared" si="16"/>
        <v>0</v>
      </c>
    </row>
    <row r="27" spans="1:27" ht="12" customHeight="1" thickBot="1" x14ac:dyDescent="0.25">
      <c r="A27" s="87" t="s">
        <v>10</v>
      </c>
      <c r="B27" s="93"/>
      <c r="C27" s="7"/>
      <c r="D27" s="24" t="str">
        <f>IF(D26&gt;=27,"S","NS")</f>
        <v>NS</v>
      </c>
      <c r="E27" s="28" t="str">
        <f>IF(E26&gt;=27,"S","NS")</f>
        <v>S</v>
      </c>
      <c r="F27" s="24" t="str">
        <f t="shared" ref="F27:I27" si="20">IF(F26&gt;=27,"S","NS")</f>
        <v>NS</v>
      </c>
      <c r="G27" s="24" t="str">
        <f t="shared" si="20"/>
        <v>NS</v>
      </c>
      <c r="H27" s="24" t="str">
        <f t="shared" si="20"/>
        <v>NS</v>
      </c>
      <c r="I27" s="24" t="str">
        <f t="shared" si="20"/>
        <v>NS</v>
      </c>
      <c r="J27" s="24" t="str">
        <f t="shared" ref="J27:K27" si="21">IF(J26&gt;=27,"S","NS")</f>
        <v>NS</v>
      </c>
      <c r="K27" s="24" t="str">
        <f t="shared" si="21"/>
        <v>NS</v>
      </c>
      <c r="L27" s="24" t="str">
        <f t="shared" ref="L27:M27" si="22">IF(L26&gt;=27,"S","NS")</f>
        <v>NS</v>
      </c>
      <c r="M27" s="24" t="str">
        <f t="shared" si="22"/>
        <v>NS</v>
      </c>
      <c r="N27" s="24" t="str">
        <f t="shared" ref="N27" si="23">IF(N26&gt;=27,"S","NS")</f>
        <v>NS</v>
      </c>
      <c r="O27" s="24" t="str">
        <f t="shared" ref="O27" si="24">IF(O26&gt;=27,"S","NS")</f>
        <v>NS</v>
      </c>
      <c r="P27" s="24" t="str">
        <f t="shared" ref="P27:Q27" si="25">IF(P26&gt;=27,"S","NS")</f>
        <v>NS</v>
      </c>
      <c r="Q27" s="24" t="str">
        <f t="shared" si="25"/>
        <v>NS</v>
      </c>
      <c r="R27" s="24" t="str">
        <f t="shared" ref="R27" si="26">IF(R26&gt;=27,"S","NS")</f>
        <v>NS</v>
      </c>
      <c r="S27" s="28" t="str">
        <f t="shared" ref="S27" si="27">IF(S26&gt;=27,"S","NS")</f>
        <v>S</v>
      </c>
      <c r="T27" s="24" t="str">
        <f t="shared" ref="T27:U27" si="28">IF(T26&gt;=27,"S","NS")</f>
        <v>NS</v>
      </c>
      <c r="U27" s="24" t="str">
        <f t="shared" si="28"/>
        <v>NS</v>
      </c>
      <c r="V27" s="24" t="str">
        <f t="shared" ref="V27" si="29">IF(V26&gt;=27,"S","NS")</f>
        <v>NS</v>
      </c>
      <c r="W27" s="24" t="str">
        <f t="shared" ref="W27" si="30">IF(W26&gt;=27,"S","NS")</f>
        <v>NS</v>
      </c>
      <c r="X27" s="24" t="str">
        <f t="shared" ref="X27" si="31">IF(X26&gt;=27,"S","NS")</f>
        <v>NS</v>
      </c>
      <c r="Y27" s="39" t="str">
        <f t="shared" ref="Y27" si="32">IF(Y26&gt;=27,"S","NS")</f>
        <v>NS</v>
      </c>
      <c r="Z27" s="69" t="str">
        <f t="shared" ref="Z27" si="33">IF(Z26&gt;=27,"S","NS")</f>
        <v>NS</v>
      </c>
      <c r="AA27" s="77" t="str">
        <f t="shared" ref="AA27" si="34">IF(AA26&gt;=27,"S","NS")</f>
        <v>NS</v>
      </c>
    </row>
    <row r="28" spans="1:27" ht="18" customHeight="1" x14ac:dyDescent="0.2">
      <c r="A28" s="110" t="s">
        <v>67</v>
      </c>
      <c r="B28" s="111"/>
      <c r="C28" s="6" t="s">
        <v>3</v>
      </c>
      <c r="D28" s="46">
        <v>1</v>
      </c>
      <c r="E28" s="46">
        <v>2</v>
      </c>
      <c r="F28" s="46">
        <v>1</v>
      </c>
      <c r="G28" s="27"/>
      <c r="H28" s="26"/>
      <c r="I28" s="26"/>
      <c r="J28" s="26"/>
      <c r="K28" s="45">
        <v>1</v>
      </c>
      <c r="L28" s="45">
        <v>1</v>
      </c>
      <c r="M28" s="45">
        <v>1</v>
      </c>
      <c r="N28" s="26"/>
      <c r="O28" s="45">
        <v>1</v>
      </c>
      <c r="P28" s="45">
        <v>1</v>
      </c>
      <c r="Q28" s="26"/>
      <c r="R28" s="45">
        <v>3</v>
      </c>
      <c r="S28" s="45">
        <v>1</v>
      </c>
      <c r="T28" s="22"/>
      <c r="U28" s="26"/>
      <c r="V28" s="45">
        <v>1</v>
      </c>
      <c r="W28" s="45">
        <v>1</v>
      </c>
      <c r="X28" s="45">
        <v>1</v>
      </c>
      <c r="Y28" s="45">
        <v>1</v>
      </c>
      <c r="Z28" s="68"/>
      <c r="AA28" s="78"/>
    </row>
    <row r="29" spans="1:27" ht="16.5" customHeight="1" x14ac:dyDescent="0.2">
      <c r="A29" s="112"/>
      <c r="B29" s="113"/>
      <c r="C29" s="4" t="s">
        <v>4</v>
      </c>
      <c r="D29" s="46">
        <v>1</v>
      </c>
      <c r="E29" s="46">
        <v>2</v>
      </c>
      <c r="F29" s="46">
        <v>1</v>
      </c>
      <c r="G29" s="27"/>
      <c r="H29" s="26"/>
      <c r="I29" s="26"/>
      <c r="J29" s="26"/>
      <c r="K29" s="45">
        <v>1</v>
      </c>
      <c r="L29" s="45">
        <v>2</v>
      </c>
      <c r="M29" s="45">
        <v>1</v>
      </c>
      <c r="N29" s="26"/>
      <c r="O29" s="45">
        <v>1</v>
      </c>
      <c r="P29" s="45">
        <v>2</v>
      </c>
      <c r="Q29" s="26"/>
      <c r="R29" s="45">
        <v>1</v>
      </c>
      <c r="S29" s="45">
        <v>3</v>
      </c>
      <c r="T29" s="22"/>
      <c r="U29" s="26"/>
      <c r="V29" s="45">
        <v>1</v>
      </c>
      <c r="W29" s="45">
        <v>1</v>
      </c>
      <c r="X29" s="45">
        <v>1</v>
      </c>
      <c r="Y29" s="45">
        <v>1</v>
      </c>
      <c r="Z29" s="68"/>
      <c r="AA29" s="75"/>
    </row>
    <row r="30" spans="1:27" ht="12" customHeight="1" x14ac:dyDescent="0.2">
      <c r="A30" s="112"/>
      <c r="B30" s="113"/>
      <c r="C30" s="4" t="s">
        <v>5</v>
      </c>
      <c r="D30" s="46">
        <v>1</v>
      </c>
      <c r="E30" s="46">
        <v>2</v>
      </c>
      <c r="F30" s="46">
        <v>1</v>
      </c>
      <c r="G30" s="27"/>
      <c r="H30" s="26"/>
      <c r="I30" s="26"/>
      <c r="J30" s="26"/>
      <c r="K30" s="45">
        <v>1</v>
      </c>
      <c r="L30" s="45">
        <v>2</v>
      </c>
      <c r="M30" s="45">
        <v>1</v>
      </c>
      <c r="N30" s="26"/>
      <c r="O30" s="45">
        <v>1</v>
      </c>
      <c r="P30" s="45">
        <v>2</v>
      </c>
      <c r="Q30" s="26"/>
      <c r="R30" s="45">
        <v>1</v>
      </c>
      <c r="S30" s="45">
        <v>1</v>
      </c>
      <c r="T30" s="22"/>
      <c r="U30" s="26"/>
      <c r="V30" s="45">
        <v>1</v>
      </c>
      <c r="W30" s="45">
        <v>3</v>
      </c>
      <c r="X30" s="45">
        <v>1</v>
      </c>
      <c r="Y30" s="45">
        <v>3</v>
      </c>
      <c r="Z30" s="68"/>
      <c r="AA30" s="74"/>
    </row>
    <row r="31" spans="1:27" ht="12" customHeight="1" x14ac:dyDescent="0.2">
      <c r="A31" s="112"/>
      <c r="B31" s="113"/>
      <c r="C31" s="5" t="s">
        <v>6</v>
      </c>
      <c r="D31" s="45">
        <v>1</v>
      </c>
      <c r="E31" s="45">
        <v>1</v>
      </c>
      <c r="F31" s="45">
        <v>1</v>
      </c>
      <c r="G31" s="27"/>
      <c r="H31" s="26"/>
      <c r="I31" s="26"/>
      <c r="J31" s="26"/>
      <c r="K31" s="45">
        <v>1</v>
      </c>
      <c r="L31" s="45">
        <v>1</v>
      </c>
      <c r="M31" s="45">
        <v>1</v>
      </c>
      <c r="N31" s="26"/>
      <c r="O31" s="45">
        <v>1</v>
      </c>
      <c r="P31" s="45">
        <v>1</v>
      </c>
      <c r="Q31" s="26"/>
      <c r="R31" s="45">
        <v>1</v>
      </c>
      <c r="S31" s="45">
        <v>1</v>
      </c>
      <c r="T31" s="22"/>
      <c r="U31" s="26"/>
      <c r="V31" s="45">
        <v>1</v>
      </c>
      <c r="W31" s="45">
        <v>1</v>
      </c>
      <c r="X31" s="45">
        <v>1</v>
      </c>
      <c r="Y31" s="45">
        <v>1</v>
      </c>
      <c r="Z31" s="68"/>
      <c r="AA31" s="74"/>
    </row>
    <row r="32" spans="1:27" ht="12" customHeight="1" x14ac:dyDescent="0.2">
      <c r="A32" s="112"/>
      <c r="B32" s="113"/>
      <c r="C32" s="4" t="s">
        <v>7</v>
      </c>
      <c r="D32" s="46">
        <v>1</v>
      </c>
      <c r="E32" s="46">
        <v>2</v>
      </c>
      <c r="F32" s="46">
        <v>1</v>
      </c>
      <c r="G32" s="27"/>
      <c r="H32" s="26"/>
      <c r="I32" s="26"/>
      <c r="J32" s="26"/>
      <c r="K32" s="45">
        <v>1</v>
      </c>
      <c r="L32" s="45">
        <v>1</v>
      </c>
      <c r="M32" s="45">
        <v>1</v>
      </c>
      <c r="N32" s="26"/>
      <c r="O32" s="45">
        <v>1</v>
      </c>
      <c r="P32" s="45">
        <v>1</v>
      </c>
      <c r="Q32" s="26"/>
      <c r="R32" s="45">
        <v>3</v>
      </c>
      <c r="S32" s="45">
        <v>3</v>
      </c>
      <c r="T32" s="22"/>
      <c r="U32" s="26"/>
      <c r="V32" s="45">
        <v>1</v>
      </c>
      <c r="W32" s="45">
        <v>1</v>
      </c>
      <c r="X32" s="45">
        <v>1</v>
      </c>
      <c r="Y32" s="45">
        <v>1</v>
      </c>
      <c r="Z32" s="68"/>
      <c r="AA32" s="74"/>
    </row>
    <row r="33" spans="1:27" ht="12" customHeight="1" x14ac:dyDescent="0.2">
      <c r="A33" s="112"/>
      <c r="B33" s="113"/>
      <c r="C33" s="5" t="s">
        <v>9</v>
      </c>
      <c r="D33" s="23">
        <f>SUMPRODUCT((D28+D29+D30)*(D31+D32))</f>
        <v>6</v>
      </c>
      <c r="E33" s="23">
        <f t="shared" ref="E33:AA33" si="35">SUMPRODUCT((E28+E29+E30)*(E31+E32))</f>
        <v>18</v>
      </c>
      <c r="F33" s="23">
        <f t="shared" si="35"/>
        <v>6</v>
      </c>
      <c r="G33" s="27">
        <f t="shared" si="35"/>
        <v>0</v>
      </c>
      <c r="H33" s="26">
        <f t="shared" si="35"/>
        <v>0</v>
      </c>
      <c r="I33" s="26">
        <f t="shared" si="35"/>
        <v>0</v>
      </c>
      <c r="J33" s="26">
        <f t="shared" si="35"/>
        <v>0</v>
      </c>
      <c r="K33" s="22">
        <f t="shared" ref="K33" si="36">SUMPRODUCT((K28+K29+K30)*(K31+K32))</f>
        <v>6</v>
      </c>
      <c r="L33" s="22">
        <f t="shared" si="35"/>
        <v>10</v>
      </c>
      <c r="M33" s="22">
        <f t="shared" ref="M33" si="37">SUMPRODUCT((M28+M29+M30)*(M31+M32))</f>
        <v>6</v>
      </c>
      <c r="N33" s="26">
        <f t="shared" si="35"/>
        <v>0</v>
      </c>
      <c r="O33" s="22">
        <f t="shared" si="35"/>
        <v>6</v>
      </c>
      <c r="P33" s="22">
        <f t="shared" si="35"/>
        <v>10</v>
      </c>
      <c r="Q33" s="26">
        <f t="shared" si="35"/>
        <v>0</v>
      </c>
      <c r="R33" s="83">
        <f t="shared" si="35"/>
        <v>20</v>
      </c>
      <c r="S33" s="22">
        <f t="shared" si="35"/>
        <v>20</v>
      </c>
      <c r="T33" s="22">
        <f t="shared" si="35"/>
        <v>0</v>
      </c>
      <c r="U33" s="26">
        <f t="shared" ref="U33" si="38">SUMPRODUCT((U28+U29+U30)*(U31+U32))</f>
        <v>0</v>
      </c>
      <c r="V33" s="22">
        <f t="shared" si="35"/>
        <v>6</v>
      </c>
      <c r="W33" s="22">
        <f t="shared" si="35"/>
        <v>10</v>
      </c>
      <c r="X33" s="22">
        <f t="shared" si="35"/>
        <v>6</v>
      </c>
      <c r="Y33" s="22">
        <f t="shared" si="35"/>
        <v>10</v>
      </c>
      <c r="Z33" s="68">
        <f t="shared" si="35"/>
        <v>0</v>
      </c>
      <c r="AA33" s="74">
        <f t="shared" si="35"/>
        <v>0</v>
      </c>
    </row>
    <row r="34" spans="1:27" ht="12" customHeight="1" thickBot="1" x14ac:dyDescent="0.25">
      <c r="A34" s="87" t="s">
        <v>10</v>
      </c>
      <c r="B34" s="93"/>
      <c r="C34" s="7"/>
      <c r="D34" s="24" t="str">
        <f>IF(D33&gt;=27,"S","NS")</f>
        <v>NS</v>
      </c>
      <c r="E34" s="24" t="str">
        <f t="shared" ref="E34:I34" si="39">IF(E33&gt;=27,"S","NS")</f>
        <v>NS</v>
      </c>
      <c r="F34" s="24" t="str">
        <f t="shared" si="39"/>
        <v>NS</v>
      </c>
      <c r="G34" s="24" t="str">
        <f t="shared" si="39"/>
        <v>NS</v>
      </c>
      <c r="H34" s="24" t="str">
        <f t="shared" si="39"/>
        <v>NS</v>
      </c>
      <c r="I34" s="24" t="str">
        <f t="shared" si="39"/>
        <v>NS</v>
      </c>
      <c r="J34" s="24" t="str">
        <f t="shared" ref="J34:K34" si="40">IF(J33&gt;=27,"S","NS")</f>
        <v>NS</v>
      </c>
      <c r="K34" s="24" t="str">
        <f t="shared" si="40"/>
        <v>NS</v>
      </c>
      <c r="L34" s="24" t="str">
        <f t="shared" ref="L34" si="41">IF(L33&gt;=27,"S","NS")</f>
        <v>NS</v>
      </c>
      <c r="M34" s="24" t="str">
        <f t="shared" ref="M34" si="42">IF(M33&gt;=27,"S","NS")</f>
        <v>NS</v>
      </c>
      <c r="N34" s="24" t="str">
        <f t="shared" ref="N34" si="43">IF(N33&gt;=27,"S","NS")</f>
        <v>NS</v>
      </c>
      <c r="O34" s="24" t="str">
        <f t="shared" ref="O34" si="44">IF(O33&gt;=27,"S","NS")</f>
        <v>NS</v>
      </c>
      <c r="P34" s="24" t="str">
        <f t="shared" ref="P34:Q34" si="45">IF(P33&gt;=27,"S","NS")</f>
        <v>NS</v>
      </c>
      <c r="Q34" s="24" t="str">
        <f t="shared" si="45"/>
        <v>NS</v>
      </c>
      <c r="R34" s="24" t="str">
        <f t="shared" ref="R34" si="46">IF(R33&gt;=27,"S","NS")</f>
        <v>NS</v>
      </c>
      <c r="S34" s="24" t="str">
        <f t="shared" ref="S34" si="47">IF(S33&gt;=27,"S","NS")</f>
        <v>NS</v>
      </c>
      <c r="T34" s="24" t="str">
        <f t="shared" ref="T34:U34" si="48">IF(T33&gt;=27,"S","NS")</f>
        <v>NS</v>
      </c>
      <c r="U34" s="24" t="str">
        <f t="shared" si="48"/>
        <v>NS</v>
      </c>
      <c r="V34" s="24" t="str">
        <f t="shared" ref="V34" si="49">IF(V33&gt;=27,"S","NS")</f>
        <v>NS</v>
      </c>
      <c r="W34" s="24" t="str">
        <f t="shared" ref="W34" si="50">IF(W33&gt;=27,"S","NS")</f>
        <v>NS</v>
      </c>
      <c r="X34" s="24" t="str">
        <f t="shared" ref="X34" si="51">IF(X33&gt;=27,"S","NS")</f>
        <v>NS</v>
      </c>
      <c r="Y34" s="24" t="str">
        <f t="shared" ref="Y34" si="52">IF(Y33&gt;=27,"S","NS")</f>
        <v>NS</v>
      </c>
      <c r="Z34" s="69" t="str">
        <f t="shared" ref="Z34" si="53">IF(Z33&gt;=27,"S","NS")</f>
        <v>NS</v>
      </c>
      <c r="AA34" s="77" t="str">
        <f t="shared" ref="AA34" si="54">IF(AA33&gt;=27,"S","NS")</f>
        <v>NS</v>
      </c>
    </row>
    <row r="35" spans="1:27" ht="12" customHeight="1" x14ac:dyDescent="0.2">
      <c r="A35" s="94" t="s">
        <v>68</v>
      </c>
      <c r="B35" s="111"/>
      <c r="C35" s="6" t="s">
        <v>3</v>
      </c>
      <c r="D35" s="45">
        <v>2</v>
      </c>
      <c r="E35" s="45">
        <v>3</v>
      </c>
      <c r="F35" s="45">
        <v>1</v>
      </c>
      <c r="G35" s="45">
        <v>2</v>
      </c>
      <c r="H35" s="45">
        <v>1</v>
      </c>
      <c r="I35" s="26"/>
      <c r="J35" s="45">
        <v>1</v>
      </c>
      <c r="K35" s="45">
        <v>2</v>
      </c>
      <c r="L35" s="45">
        <v>1</v>
      </c>
      <c r="M35" s="45">
        <v>1</v>
      </c>
      <c r="N35" s="45">
        <v>1</v>
      </c>
      <c r="O35" s="26"/>
      <c r="P35" s="45">
        <v>1</v>
      </c>
      <c r="Q35" s="45">
        <v>1</v>
      </c>
      <c r="R35" s="22"/>
      <c r="S35" s="45">
        <v>1</v>
      </c>
      <c r="T35" s="45">
        <v>1</v>
      </c>
      <c r="U35" s="22"/>
      <c r="V35" s="45">
        <v>1</v>
      </c>
      <c r="W35" s="45"/>
      <c r="X35" s="45">
        <v>1</v>
      </c>
      <c r="Y35" s="45">
        <v>1</v>
      </c>
      <c r="Z35" s="68"/>
      <c r="AA35" s="75"/>
    </row>
    <row r="36" spans="1:27" ht="12" customHeight="1" x14ac:dyDescent="0.2">
      <c r="A36" s="112"/>
      <c r="B36" s="113"/>
      <c r="C36" s="4" t="s">
        <v>4</v>
      </c>
      <c r="D36" s="45">
        <v>2</v>
      </c>
      <c r="E36" s="45">
        <v>2</v>
      </c>
      <c r="F36" s="45">
        <v>1</v>
      </c>
      <c r="G36" s="45">
        <v>1</v>
      </c>
      <c r="H36" s="45">
        <v>1</v>
      </c>
      <c r="I36" s="26"/>
      <c r="J36" s="45">
        <v>2</v>
      </c>
      <c r="K36" s="45">
        <v>1</v>
      </c>
      <c r="L36" s="45">
        <v>2</v>
      </c>
      <c r="M36" s="45">
        <v>1</v>
      </c>
      <c r="N36" s="45">
        <v>1</v>
      </c>
      <c r="O36" s="26"/>
      <c r="P36" s="45">
        <v>1</v>
      </c>
      <c r="Q36" s="45">
        <v>1</v>
      </c>
      <c r="R36" s="22"/>
      <c r="S36" s="45">
        <v>3</v>
      </c>
      <c r="T36" s="45">
        <v>1</v>
      </c>
      <c r="U36" s="22"/>
      <c r="V36" s="45">
        <v>1</v>
      </c>
      <c r="W36" s="45"/>
      <c r="X36" s="45">
        <v>1</v>
      </c>
      <c r="Y36" s="45">
        <v>3</v>
      </c>
      <c r="Z36" s="68"/>
      <c r="AA36" s="75"/>
    </row>
    <row r="37" spans="1:27" ht="17.25" customHeight="1" x14ac:dyDescent="0.2">
      <c r="A37" s="112"/>
      <c r="B37" s="113"/>
      <c r="C37" s="4" t="s">
        <v>5</v>
      </c>
      <c r="D37" s="45">
        <v>2</v>
      </c>
      <c r="E37" s="45">
        <v>3</v>
      </c>
      <c r="F37" s="45">
        <v>1</v>
      </c>
      <c r="G37" s="45">
        <v>1</v>
      </c>
      <c r="H37" s="45">
        <v>2</v>
      </c>
      <c r="I37" s="26"/>
      <c r="J37" s="45">
        <v>2</v>
      </c>
      <c r="K37" s="45">
        <v>3</v>
      </c>
      <c r="L37" s="45">
        <v>2</v>
      </c>
      <c r="M37" s="45">
        <v>3</v>
      </c>
      <c r="N37" s="45">
        <v>2</v>
      </c>
      <c r="O37" s="26"/>
      <c r="P37" s="45">
        <v>1</v>
      </c>
      <c r="Q37" s="45">
        <v>1</v>
      </c>
      <c r="R37" s="22"/>
      <c r="S37" s="45">
        <v>1</v>
      </c>
      <c r="T37" s="45">
        <v>1</v>
      </c>
      <c r="U37" s="22"/>
      <c r="V37" s="45">
        <v>3</v>
      </c>
      <c r="W37" s="45"/>
      <c r="X37" s="45">
        <v>1</v>
      </c>
      <c r="Y37" s="45">
        <v>1</v>
      </c>
      <c r="Z37" s="68"/>
      <c r="AA37" s="75"/>
    </row>
    <row r="38" spans="1:27" ht="25.5" customHeight="1" x14ac:dyDescent="0.2">
      <c r="A38" s="112"/>
      <c r="B38" s="113"/>
      <c r="C38" s="5" t="s">
        <v>6</v>
      </c>
      <c r="D38" s="45">
        <v>1</v>
      </c>
      <c r="E38" s="45">
        <v>1</v>
      </c>
      <c r="F38" s="45">
        <v>1</v>
      </c>
      <c r="G38" s="45">
        <v>1</v>
      </c>
      <c r="H38" s="45">
        <v>1</v>
      </c>
      <c r="I38" s="26"/>
      <c r="J38" s="45">
        <v>1</v>
      </c>
      <c r="K38" s="45">
        <v>1</v>
      </c>
      <c r="L38" s="45">
        <v>1</v>
      </c>
      <c r="M38" s="45">
        <v>1</v>
      </c>
      <c r="N38" s="45">
        <v>1</v>
      </c>
      <c r="O38" s="26"/>
      <c r="P38" s="45">
        <v>1</v>
      </c>
      <c r="Q38" s="50">
        <v>1</v>
      </c>
      <c r="R38" s="22"/>
      <c r="S38" s="45">
        <v>1</v>
      </c>
      <c r="T38" s="45">
        <v>1</v>
      </c>
      <c r="U38" s="22"/>
      <c r="V38" s="45">
        <v>1</v>
      </c>
      <c r="W38" s="45"/>
      <c r="X38" s="45">
        <v>1</v>
      </c>
      <c r="Y38" s="45">
        <v>1</v>
      </c>
      <c r="Z38" s="68"/>
      <c r="AA38" s="75"/>
    </row>
    <row r="39" spans="1:27" ht="15" customHeight="1" x14ac:dyDescent="0.2">
      <c r="A39" s="112"/>
      <c r="B39" s="113"/>
      <c r="C39" s="4" t="s">
        <v>7</v>
      </c>
      <c r="D39" s="45">
        <v>3</v>
      </c>
      <c r="E39" s="45">
        <v>3</v>
      </c>
      <c r="F39" s="45">
        <v>1</v>
      </c>
      <c r="G39" s="45">
        <v>1</v>
      </c>
      <c r="H39" s="45">
        <v>2</v>
      </c>
      <c r="I39" s="26"/>
      <c r="J39" s="45">
        <v>1</v>
      </c>
      <c r="K39" s="45">
        <v>3</v>
      </c>
      <c r="L39" s="45">
        <v>3</v>
      </c>
      <c r="M39" s="45">
        <v>1</v>
      </c>
      <c r="N39" s="45">
        <v>1</v>
      </c>
      <c r="O39" s="26"/>
      <c r="P39" s="45">
        <v>1</v>
      </c>
      <c r="Q39" s="45">
        <v>1</v>
      </c>
      <c r="R39" s="22"/>
      <c r="S39" s="45">
        <v>3</v>
      </c>
      <c r="T39" s="45">
        <v>1</v>
      </c>
      <c r="U39" s="22"/>
      <c r="V39" s="45">
        <v>1</v>
      </c>
      <c r="W39" s="45"/>
      <c r="X39" s="45">
        <v>1</v>
      </c>
      <c r="Y39" s="45">
        <v>1</v>
      </c>
      <c r="Z39" s="68"/>
      <c r="AA39" s="75"/>
    </row>
    <row r="40" spans="1:27" ht="15" customHeight="1" x14ac:dyDescent="0.2">
      <c r="A40" s="112"/>
      <c r="B40" s="113"/>
      <c r="C40" s="5" t="s">
        <v>9</v>
      </c>
      <c r="D40" s="22">
        <f>SUMPRODUCT((D35+D36+D37)*(D38+D39))</f>
        <v>24</v>
      </c>
      <c r="E40" s="22">
        <f t="shared" ref="E40:AA40" si="55">SUMPRODUCT((E35+E36+E37)*(E38+E39))</f>
        <v>32</v>
      </c>
      <c r="F40" s="22">
        <f t="shared" si="55"/>
        <v>6</v>
      </c>
      <c r="G40" s="22">
        <f t="shared" si="55"/>
        <v>8</v>
      </c>
      <c r="H40" s="22">
        <f t="shared" si="55"/>
        <v>12</v>
      </c>
      <c r="I40" s="26">
        <f t="shared" si="55"/>
        <v>0</v>
      </c>
      <c r="J40" s="22">
        <f t="shared" si="55"/>
        <v>10</v>
      </c>
      <c r="K40" s="44">
        <f t="shared" ref="K40" si="56">SUMPRODUCT((K35+K36+K37)*(K38+K39))</f>
        <v>24</v>
      </c>
      <c r="L40" s="22">
        <f t="shared" si="55"/>
        <v>20</v>
      </c>
      <c r="M40" s="22">
        <f t="shared" ref="M40" si="57">SUMPRODUCT((M35+M36+M37)*(M38+M39))</f>
        <v>10</v>
      </c>
      <c r="N40" s="22">
        <f t="shared" si="55"/>
        <v>8</v>
      </c>
      <c r="O40" s="26">
        <f t="shared" si="55"/>
        <v>0</v>
      </c>
      <c r="P40" s="22">
        <f t="shared" si="55"/>
        <v>6</v>
      </c>
      <c r="Q40" s="22">
        <f t="shared" si="55"/>
        <v>6</v>
      </c>
      <c r="R40" s="22">
        <f t="shared" si="55"/>
        <v>0</v>
      </c>
      <c r="S40" s="22">
        <f t="shared" si="55"/>
        <v>20</v>
      </c>
      <c r="T40" s="22">
        <f t="shared" si="55"/>
        <v>6</v>
      </c>
      <c r="U40" s="22">
        <f t="shared" ref="U40" si="58">SUMPRODUCT((U35+U36+U37)*(U38+U39))</f>
        <v>0</v>
      </c>
      <c r="V40" s="22">
        <f t="shared" si="55"/>
        <v>10</v>
      </c>
      <c r="W40" s="26">
        <f t="shared" si="55"/>
        <v>0</v>
      </c>
      <c r="X40" s="22">
        <f t="shared" si="55"/>
        <v>6</v>
      </c>
      <c r="Y40" s="22">
        <f t="shared" si="55"/>
        <v>10</v>
      </c>
      <c r="Z40" s="68">
        <f t="shared" si="55"/>
        <v>0</v>
      </c>
      <c r="AA40" s="79">
        <f t="shared" si="55"/>
        <v>0</v>
      </c>
    </row>
    <row r="41" spans="1:27" ht="17.25" customHeight="1" thickBot="1" x14ac:dyDescent="0.25">
      <c r="A41" s="87" t="s">
        <v>10</v>
      </c>
      <c r="B41" s="93"/>
      <c r="C41" s="7"/>
      <c r="D41" s="39" t="str">
        <f>IF(D40&gt;=27,"S","NS")</f>
        <v>NS</v>
      </c>
      <c r="E41" s="28" t="str">
        <f t="shared" ref="E41:R41" si="59">IF(E40&gt;=27,"S","NS")</f>
        <v>S</v>
      </c>
      <c r="F41" s="24" t="str">
        <f t="shared" si="59"/>
        <v>NS</v>
      </c>
      <c r="G41" s="24" t="str">
        <f t="shared" si="59"/>
        <v>NS</v>
      </c>
      <c r="H41" s="24" t="str">
        <f t="shared" si="59"/>
        <v>NS</v>
      </c>
      <c r="I41" s="24" t="str">
        <f t="shared" si="59"/>
        <v>NS</v>
      </c>
      <c r="J41" s="24" t="str">
        <f t="shared" si="59"/>
        <v>NS</v>
      </c>
      <c r="K41" s="39" t="str">
        <f t="shared" ref="K41" si="60">IF(K40&gt;=27,"S","NS")</f>
        <v>NS</v>
      </c>
      <c r="L41" s="24" t="str">
        <f t="shared" si="59"/>
        <v>NS</v>
      </c>
      <c r="M41" s="24" t="str">
        <f t="shared" ref="M41" si="61">IF(M40&gt;=27,"S","NS")</f>
        <v>NS</v>
      </c>
      <c r="N41" s="24" t="str">
        <f t="shared" si="59"/>
        <v>NS</v>
      </c>
      <c r="O41" s="24" t="str">
        <f t="shared" si="59"/>
        <v>NS</v>
      </c>
      <c r="P41" s="24" t="str">
        <f t="shared" si="59"/>
        <v>NS</v>
      </c>
      <c r="Q41" s="24" t="str">
        <f t="shared" si="59"/>
        <v>NS</v>
      </c>
      <c r="R41" s="24" t="str">
        <f t="shared" si="59"/>
        <v>NS</v>
      </c>
      <c r="S41" s="24" t="str">
        <f t="shared" ref="S41" si="62">IF(S40&gt;=27,"S","NS")</f>
        <v>NS</v>
      </c>
      <c r="T41" s="24" t="str">
        <f t="shared" ref="T41:U41" si="63">IF(T40&gt;=27,"S","NS")</f>
        <v>NS</v>
      </c>
      <c r="U41" s="24" t="str">
        <f t="shared" si="63"/>
        <v>NS</v>
      </c>
      <c r="V41" s="24" t="str">
        <f t="shared" ref="V41" si="64">IF(V40&gt;=27,"S","NS")</f>
        <v>NS</v>
      </c>
      <c r="W41" s="24" t="str">
        <f t="shared" ref="W41" si="65">IF(W40&gt;=27,"S","NS")</f>
        <v>NS</v>
      </c>
      <c r="X41" s="24" t="str">
        <f t="shared" ref="X41" si="66">IF(X40&gt;=27,"S","NS")</f>
        <v>NS</v>
      </c>
      <c r="Y41" s="24" t="str">
        <f t="shared" ref="Y41" si="67">IF(Y40&gt;=27,"S","NS")</f>
        <v>NS</v>
      </c>
      <c r="Z41" s="69" t="str">
        <f t="shared" ref="Z41" si="68">IF(Z40&gt;=27,"S","NS")</f>
        <v>NS</v>
      </c>
      <c r="AA41" s="77" t="str">
        <f t="shared" ref="AA41" si="69">IF(AA40&gt;=27,"S","NS")</f>
        <v>NS</v>
      </c>
    </row>
    <row r="42" spans="1:27" ht="12" customHeight="1" x14ac:dyDescent="0.2">
      <c r="A42" s="110" t="s">
        <v>69</v>
      </c>
      <c r="B42" s="111"/>
      <c r="C42" s="6" t="s">
        <v>3</v>
      </c>
      <c r="D42" s="46">
        <v>3</v>
      </c>
      <c r="E42" s="46">
        <v>2</v>
      </c>
      <c r="F42" s="46">
        <v>1</v>
      </c>
      <c r="G42" s="27"/>
      <c r="H42" s="27"/>
      <c r="I42" s="27"/>
      <c r="J42" s="27"/>
      <c r="K42" s="27"/>
      <c r="L42" s="27"/>
      <c r="M42" s="27"/>
      <c r="N42" s="27"/>
      <c r="O42" s="27"/>
      <c r="P42" s="27"/>
      <c r="Q42" s="27"/>
      <c r="R42" s="27"/>
      <c r="S42" s="46">
        <v>1</v>
      </c>
      <c r="T42" s="23"/>
      <c r="U42" s="27"/>
      <c r="V42" s="46">
        <v>1</v>
      </c>
      <c r="W42" s="46">
        <v>1</v>
      </c>
      <c r="X42" s="46">
        <v>1</v>
      </c>
      <c r="Y42" s="46">
        <v>3</v>
      </c>
      <c r="Z42" s="70">
        <v>2</v>
      </c>
      <c r="AA42" s="74"/>
    </row>
    <row r="43" spans="1:27" ht="12" customHeight="1" x14ac:dyDescent="0.2">
      <c r="A43" s="112"/>
      <c r="B43" s="113"/>
      <c r="C43" s="4" t="s">
        <v>4</v>
      </c>
      <c r="D43" s="46">
        <v>3</v>
      </c>
      <c r="E43" s="46">
        <v>1</v>
      </c>
      <c r="F43" s="46">
        <v>2</v>
      </c>
      <c r="G43" s="27"/>
      <c r="H43" s="27"/>
      <c r="I43" s="27"/>
      <c r="J43" s="27"/>
      <c r="K43" s="27"/>
      <c r="L43" s="27"/>
      <c r="M43" s="27"/>
      <c r="N43" s="27"/>
      <c r="O43" s="27"/>
      <c r="P43" s="27"/>
      <c r="Q43" s="27"/>
      <c r="R43" s="27"/>
      <c r="S43" s="46">
        <v>3</v>
      </c>
      <c r="T43" s="23"/>
      <c r="U43" s="27"/>
      <c r="V43" s="46">
        <v>1</v>
      </c>
      <c r="W43" s="46">
        <v>2</v>
      </c>
      <c r="X43" s="46">
        <v>1</v>
      </c>
      <c r="Y43" s="46">
        <v>3</v>
      </c>
      <c r="Z43" s="70">
        <v>1</v>
      </c>
      <c r="AA43" s="74"/>
    </row>
    <row r="44" spans="1:27" ht="12" customHeight="1" x14ac:dyDescent="0.2">
      <c r="A44" s="112"/>
      <c r="B44" s="113"/>
      <c r="C44" s="4" t="s">
        <v>5</v>
      </c>
      <c r="D44" s="46">
        <v>3</v>
      </c>
      <c r="E44" s="46">
        <v>3</v>
      </c>
      <c r="F44" s="46">
        <v>2</v>
      </c>
      <c r="G44" s="27"/>
      <c r="H44" s="27"/>
      <c r="I44" s="27"/>
      <c r="J44" s="27"/>
      <c r="K44" s="27"/>
      <c r="L44" s="27"/>
      <c r="M44" s="27"/>
      <c r="N44" s="27"/>
      <c r="O44" s="27"/>
      <c r="P44" s="27"/>
      <c r="Q44" s="27"/>
      <c r="R44" s="27"/>
      <c r="S44" s="46">
        <v>1</v>
      </c>
      <c r="T44" s="23"/>
      <c r="U44" s="27"/>
      <c r="V44" s="46">
        <v>3</v>
      </c>
      <c r="W44" s="46">
        <v>2</v>
      </c>
      <c r="X44" s="46">
        <v>1</v>
      </c>
      <c r="Y44" s="46">
        <v>1</v>
      </c>
      <c r="Z44" s="70">
        <v>3</v>
      </c>
      <c r="AA44" s="74"/>
    </row>
    <row r="45" spans="1:27" ht="12" customHeight="1" x14ac:dyDescent="0.2">
      <c r="A45" s="112"/>
      <c r="B45" s="113"/>
      <c r="C45" s="5" t="s">
        <v>6</v>
      </c>
      <c r="D45" s="45">
        <v>3</v>
      </c>
      <c r="E45" s="45">
        <v>1</v>
      </c>
      <c r="F45" s="45">
        <v>1</v>
      </c>
      <c r="G45" s="27"/>
      <c r="H45" s="27"/>
      <c r="I45" s="27"/>
      <c r="J45" s="27"/>
      <c r="K45" s="27"/>
      <c r="L45" s="27"/>
      <c r="M45" s="27"/>
      <c r="N45" s="27"/>
      <c r="O45" s="27"/>
      <c r="P45" s="27"/>
      <c r="Q45" s="27"/>
      <c r="R45" s="27"/>
      <c r="S45" s="45">
        <v>1</v>
      </c>
      <c r="T45" s="22"/>
      <c r="U45" s="26"/>
      <c r="V45" s="45">
        <v>1</v>
      </c>
      <c r="W45" s="45">
        <v>1</v>
      </c>
      <c r="X45" s="45">
        <v>1</v>
      </c>
      <c r="Y45" s="45">
        <v>1</v>
      </c>
      <c r="Z45" s="71">
        <v>1</v>
      </c>
      <c r="AA45" s="74"/>
    </row>
    <row r="46" spans="1:27" ht="12" customHeight="1" x14ac:dyDescent="0.2">
      <c r="A46" s="112"/>
      <c r="B46" s="113"/>
      <c r="C46" s="4" t="s">
        <v>7</v>
      </c>
      <c r="D46" s="46">
        <v>2</v>
      </c>
      <c r="E46" s="46">
        <v>3</v>
      </c>
      <c r="F46" s="46">
        <v>1</v>
      </c>
      <c r="G46" s="27"/>
      <c r="H46" s="27"/>
      <c r="I46" s="27"/>
      <c r="J46" s="27"/>
      <c r="K46" s="27"/>
      <c r="L46" s="27"/>
      <c r="M46" s="27"/>
      <c r="N46" s="27"/>
      <c r="O46" s="27"/>
      <c r="P46" s="27"/>
      <c r="Q46" s="27"/>
      <c r="R46" s="27"/>
      <c r="S46" s="46">
        <v>3</v>
      </c>
      <c r="T46" s="23"/>
      <c r="U46" s="27"/>
      <c r="V46" s="46">
        <v>1</v>
      </c>
      <c r="W46" s="46">
        <v>1</v>
      </c>
      <c r="X46" s="46">
        <v>1</v>
      </c>
      <c r="Y46" s="46">
        <v>1</v>
      </c>
      <c r="Z46" s="70">
        <v>1</v>
      </c>
      <c r="AA46" s="74"/>
    </row>
    <row r="47" spans="1:27" ht="12" customHeight="1" x14ac:dyDescent="0.2">
      <c r="A47" s="112"/>
      <c r="B47" s="113"/>
      <c r="C47" s="5" t="s">
        <v>9</v>
      </c>
      <c r="D47" s="38">
        <f>SUMPRODUCT((D42+D43+D44)*(D45+D46))</f>
        <v>45</v>
      </c>
      <c r="E47" s="23">
        <f>SUMPRODUCT((E42+E43+E44)*(E45+E46))</f>
        <v>24</v>
      </c>
      <c r="F47" s="23">
        <f>SUMPRODUCT((F42+F43+F44)*(F45+F46))</f>
        <v>10</v>
      </c>
      <c r="G47" s="27">
        <f t="shared" ref="G47:AA47" si="70">SUMPRODUCT((G42+G43+G44)*(G45+G46))</f>
        <v>0</v>
      </c>
      <c r="H47" s="27">
        <f t="shared" si="70"/>
        <v>0</v>
      </c>
      <c r="I47" s="27">
        <f t="shared" si="70"/>
        <v>0</v>
      </c>
      <c r="J47" s="27">
        <f t="shared" si="70"/>
        <v>0</v>
      </c>
      <c r="K47" s="27">
        <f t="shared" ref="K47" si="71">SUMPRODUCT((K42+K43+K44)*(K45+K46))</f>
        <v>0</v>
      </c>
      <c r="L47" s="27">
        <f t="shared" si="70"/>
        <v>0</v>
      </c>
      <c r="M47" s="27">
        <f t="shared" ref="M47" si="72">SUMPRODUCT((M42+M43+M44)*(M45+M46))</f>
        <v>0</v>
      </c>
      <c r="N47" s="27">
        <f t="shared" si="70"/>
        <v>0</v>
      </c>
      <c r="O47" s="27">
        <f t="shared" si="70"/>
        <v>0</v>
      </c>
      <c r="P47" s="27">
        <f t="shared" si="70"/>
        <v>0</v>
      </c>
      <c r="Q47" s="27">
        <f t="shared" si="70"/>
        <v>0</v>
      </c>
      <c r="R47" s="27">
        <f t="shared" si="70"/>
        <v>0</v>
      </c>
      <c r="S47" s="23">
        <f t="shared" si="70"/>
        <v>20</v>
      </c>
      <c r="T47" s="23">
        <f t="shared" si="70"/>
        <v>0</v>
      </c>
      <c r="U47" s="27">
        <f t="shared" ref="U47" si="73">SUMPRODUCT((U42+U43+U44)*(U45+U46))</f>
        <v>0</v>
      </c>
      <c r="V47" s="23">
        <f t="shared" si="70"/>
        <v>10</v>
      </c>
      <c r="W47" s="86">
        <f t="shared" si="70"/>
        <v>10</v>
      </c>
      <c r="X47" s="23">
        <f t="shared" si="70"/>
        <v>6</v>
      </c>
      <c r="Y47" s="23">
        <f t="shared" si="70"/>
        <v>14</v>
      </c>
      <c r="Z47" s="72">
        <f t="shared" si="70"/>
        <v>12</v>
      </c>
      <c r="AA47" s="74">
        <f t="shared" si="70"/>
        <v>0</v>
      </c>
    </row>
    <row r="48" spans="1:27" ht="12" customHeight="1" thickBot="1" x14ac:dyDescent="0.25">
      <c r="A48" s="87" t="s">
        <v>10</v>
      </c>
      <c r="B48" s="93"/>
      <c r="C48" s="7"/>
      <c r="D48" s="28" t="str">
        <f>IF(D47&gt;=27,"S","NS")</f>
        <v>S</v>
      </c>
      <c r="E48" s="39" t="str">
        <f t="shared" ref="E48:R48" si="74">IF(E47&gt;=27,"S","NS")</f>
        <v>NS</v>
      </c>
      <c r="F48" s="24" t="str">
        <f t="shared" si="74"/>
        <v>NS</v>
      </c>
      <c r="G48" s="24" t="str">
        <f t="shared" si="74"/>
        <v>NS</v>
      </c>
      <c r="H48" s="24" t="str">
        <f t="shared" si="74"/>
        <v>NS</v>
      </c>
      <c r="I48" s="24" t="str">
        <f t="shared" si="74"/>
        <v>NS</v>
      </c>
      <c r="J48" s="24" t="str">
        <f t="shared" si="74"/>
        <v>NS</v>
      </c>
      <c r="K48" s="24" t="str">
        <f t="shared" ref="K48" si="75">IF(K47&gt;=27,"S","NS")</f>
        <v>NS</v>
      </c>
      <c r="L48" s="24" t="str">
        <f t="shared" si="74"/>
        <v>NS</v>
      </c>
      <c r="M48" s="24" t="str">
        <f t="shared" ref="M48" si="76">IF(M47&gt;=27,"S","NS")</f>
        <v>NS</v>
      </c>
      <c r="N48" s="24" t="str">
        <f t="shared" si="74"/>
        <v>NS</v>
      </c>
      <c r="O48" s="24" t="str">
        <f t="shared" si="74"/>
        <v>NS</v>
      </c>
      <c r="P48" s="24" t="str">
        <f t="shared" si="74"/>
        <v>NS</v>
      </c>
      <c r="Q48" s="24" t="str">
        <f t="shared" si="74"/>
        <v>NS</v>
      </c>
      <c r="R48" s="24" t="str">
        <f t="shared" si="74"/>
        <v>NS</v>
      </c>
      <c r="S48" s="24" t="str">
        <f t="shared" ref="S48:AA48" si="77">IF(S47&gt;=27,"S","NS")</f>
        <v>NS</v>
      </c>
      <c r="T48" s="24" t="str">
        <f t="shared" si="77"/>
        <v>NS</v>
      </c>
      <c r="U48" s="24" t="str">
        <f t="shared" si="77"/>
        <v>NS</v>
      </c>
      <c r="V48" s="24" t="str">
        <f t="shared" si="77"/>
        <v>NS</v>
      </c>
      <c r="W48" s="24" t="str">
        <f t="shared" si="77"/>
        <v>NS</v>
      </c>
      <c r="X48" s="24" t="str">
        <f t="shared" si="77"/>
        <v>NS</v>
      </c>
      <c r="Y48" s="24" t="str">
        <f t="shared" si="77"/>
        <v>NS</v>
      </c>
      <c r="Z48" s="69" t="str">
        <f t="shared" si="77"/>
        <v>NS</v>
      </c>
      <c r="AA48" s="77" t="str">
        <f t="shared" si="77"/>
        <v>NS</v>
      </c>
    </row>
    <row r="49" spans="1:27" ht="12" customHeight="1" x14ac:dyDescent="0.2">
      <c r="A49" s="94" t="s">
        <v>70</v>
      </c>
      <c r="B49" s="111"/>
      <c r="C49" s="6" t="s">
        <v>3</v>
      </c>
      <c r="D49" s="46">
        <v>1</v>
      </c>
      <c r="E49" s="46">
        <v>1</v>
      </c>
      <c r="F49" s="27"/>
      <c r="G49" s="27"/>
      <c r="H49" s="23"/>
      <c r="I49" s="27"/>
      <c r="J49" s="27"/>
      <c r="K49" s="27"/>
      <c r="L49" s="27"/>
      <c r="M49" s="27"/>
      <c r="N49" s="27"/>
      <c r="O49" s="27"/>
      <c r="P49" s="27"/>
      <c r="Q49" s="27"/>
      <c r="R49" s="27"/>
      <c r="S49" s="46">
        <v>1</v>
      </c>
      <c r="T49" s="27"/>
      <c r="U49" s="27"/>
      <c r="V49" s="23"/>
      <c r="W49" s="27"/>
      <c r="X49" s="46">
        <v>1</v>
      </c>
      <c r="Y49" s="46">
        <v>1</v>
      </c>
      <c r="Z49" s="67"/>
      <c r="AA49" s="74"/>
    </row>
    <row r="50" spans="1:27" ht="12" customHeight="1" x14ac:dyDescent="0.2">
      <c r="A50" s="112"/>
      <c r="B50" s="113"/>
      <c r="C50" s="4" t="s">
        <v>4</v>
      </c>
      <c r="D50" s="46">
        <v>1</v>
      </c>
      <c r="E50" s="46">
        <v>1</v>
      </c>
      <c r="F50" s="27"/>
      <c r="G50" s="27"/>
      <c r="H50" s="23"/>
      <c r="I50" s="27"/>
      <c r="J50" s="27"/>
      <c r="K50" s="27"/>
      <c r="L50" s="27"/>
      <c r="M50" s="27"/>
      <c r="N50" s="27"/>
      <c r="O50" s="27"/>
      <c r="P50" s="27"/>
      <c r="Q50" s="27"/>
      <c r="R50" s="27"/>
      <c r="S50" s="46">
        <v>3</v>
      </c>
      <c r="T50" s="27"/>
      <c r="U50" s="27"/>
      <c r="V50" s="23"/>
      <c r="W50" s="27"/>
      <c r="X50" s="46">
        <v>1</v>
      </c>
      <c r="Y50" s="46">
        <v>3</v>
      </c>
      <c r="Z50" s="67"/>
      <c r="AA50" s="74"/>
    </row>
    <row r="51" spans="1:27" ht="12" customHeight="1" x14ac:dyDescent="0.2">
      <c r="A51" s="112"/>
      <c r="B51" s="113"/>
      <c r="C51" s="4" t="s">
        <v>5</v>
      </c>
      <c r="D51" s="46">
        <v>1</v>
      </c>
      <c r="E51" s="46">
        <v>1</v>
      </c>
      <c r="F51" s="27"/>
      <c r="G51" s="27"/>
      <c r="H51" s="23"/>
      <c r="I51" s="27"/>
      <c r="J51" s="27"/>
      <c r="K51" s="27"/>
      <c r="L51" s="27"/>
      <c r="M51" s="27"/>
      <c r="N51" s="27"/>
      <c r="O51" s="27"/>
      <c r="P51" s="27"/>
      <c r="Q51" s="27"/>
      <c r="R51" s="27"/>
      <c r="S51" s="46">
        <v>1</v>
      </c>
      <c r="T51" s="27"/>
      <c r="U51" s="27"/>
      <c r="V51" s="23"/>
      <c r="W51" s="27"/>
      <c r="X51" s="46">
        <v>1</v>
      </c>
      <c r="Y51" s="46">
        <v>1</v>
      </c>
      <c r="Z51" s="67"/>
      <c r="AA51" s="74"/>
    </row>
    <row r="52" spans="1:27" ht="12" customHeight="1" x14ac:dyDescent="0.2">
      <c r="A52" s="112"/>
      <c r="B52" s="113"/>
      <c r="C52" s="5" t="s">
        <v>6</v>
      </c>
      <c r="D52" s="45">
        <v>1</v>
      </c>
      <c r="E52" s="45">
        <v>1</v>
      </c>
      <c r="F52" s="27"/>
      <c r="G52" s="27"/>
      <c r="H52" s="23"/>
      <c r="I52" s="27"/>
      <c r="J52" s="27"/>
      <c r="K52" s="27"/>
      <c r="L52" s="27"/>
      <c r="M52" s="27"/>
      <c r="N52" s="27"/>
      <c r="O52" s="27"/>
      <c r="P52" s="27"/>
      <c r="Q52" s="27"/>
      <c r="R52" s="27"/>
      <c r="S52" s="45">
        <v>1</v>
      </c>
      <c r="T52" s="26"/>
      <c r="U52" s="26"/>
      <c r="V52" s="22"/>
      <c r="W52" s="26"/>
      <c r="X52" s="45">
        <v>1</v>
      </c>
      <c r="Y52" s="45">
        <v>1</v>
      </c>
      <c r="Z52" s="67"/>
      <c r="AA52" s="74"/>
    </row>
    <row r="53" spans="1:27" ht="12" customHeight="1" x14ac:dyDescent="0.2">
      <c r="A53" s="112"/>
      <c r="B53" s="113"/>
      <c r="C53" s="4" t="s">
        <v>7</v>
      </c>
      <c r="D53" s="46">
        <v>1</v>
      </c>
      <c r="E53" s="46">
        <v>1</v>
      </c>
      <c r="F53" s="27"/>
      <c r="G53" s="27"/>
      <c r="H53" s="23"/>
      <c r="I53" s="27"/>
      <c r="J53" s="27"/>
      <c r="K53" s="27"/>
      <c r="L53" s="27"/>
      <c r="M53" s="27"/>
      <c r="N53" s="27"/>
      <c r="O53" s="27"/>
      <c r="P53" s="27"/>
      <c r="Q53" s="27"/>
      <c r="R53" s="27"/>
      <c r="S53" s="46">
        <v>3</v>
      </c>
      <c r="T53" s="27"/>
      <c r="U53" s="27"/>
      <c r="V53" s="23"/>
      <c r="W53" s="27"/>
      <c r="X53" s="46">
        <v>1</v>
      </c>
      <c r="Y53" s="46">
        <v>1</v>
      </c>
      <c r="Z53" s="67"/>
      <c r="AA53" s="74"/>
    </row>
    <row r="54" spans="1:27" ht="12" customHeight="1" x14ac:dyDescent="0.2">
      <c r="A54" s="112"/>
      <c r="B54" s="113"/>
      <c r="C54" s="5" t="s">
        <v>9</v>
      </c>
      <c r="D54" s="23">
        <f>SUMPRODUCT((D49+D50+D51)*(D52+D53))</f>
        <v>6</v>
      </c>
      <c r="E54" s="23">
        <f t="shared" ref="E54:AA54" si="78">SUMPRODUCT((E49+E50+E51)*(E52+E53))</f>
        <v>6</v>
      </c>
      <c r="F54" s="27">
        <f t="shared" si="78"/>
        <v>0</v>
      </c>
      <c r="G54" s="27">
        <f t="shared" si="78"/>
        <v>0</v>
      </c>
      <c r="H54" s="23">
        <f t="shared" si="78"/>
        <v>0</v>
      </c>
      <c r="I54" s="27">
        <f t="shared" si="78"/>
        <v>0</v>
      </c>
      <c r="J54" s="27">
        <f t="shared" si="78"/>
        <v>0</v>
      </c>
      <c r="K54" s="27">
        <f t="shared" ref="K54" si="79">SUMPRODUCT((K49+K50+K51)*(K52+K53))</f>
        <v>0</v>
      </c>
      <c r="L54" s="27">
        <f t="shared" si="78"/>
        <v>0</v>
      </c>
      <c r="M54" s="27">
        <f t="shared" ref="M54" si="80">SUMPRODUCT((M49+M50+M51)*(M52+M53))</f>
        <v>0</v>
      </c>
      <c r="N54" s="27">
        <f t="shared" si="78"/>
        <v>0</v>
      </c>
      <c r="O54" s="27">
        <f t="shared" si="78"/>
        <v>0</v>
      </c>
      <c r="P54" s="27">
        <f t="shared" si="78"/>
        <v>0</v>
      </c>
      <c r="Q54" s="27">
        <f t="shared" si="78"/>
        <v>0</v>
      </c>
      <c r="R54" s="27">
        <f t="shared" si="78"/>
        <v>0</v>
      </c>
      <c r="S54" s="23">
        <f t="shared" si="78"/>
        <v>20</v>
      </c>
      <c r="T54" s="27">
        <f t="shared" si="78"/>
        <v>0</v>
      </c>
      <c r="U54" s="27">
        <f t="shared" ref="U54" si="81">SUMPRODUCT((U49+U50+U51)*(U52+U53))</f>
        <v>0</v>
      </c>
      <c r="V54" s="23">
        <f t="shared" si="78"/>
        <v>0</v>
      </c>
      <c r="W54" s="27">
        <f t="shared" si="78"/>
        <v>0</v>
      </c>
      <c r="X54" s="23">
        <f t="shared" si="78"/>
        <v>6</v>
      </c>
      <c r="Y54" s="23">
        <f t="shared" si="78"/>
        <v>10</v>
      </c>
      <c r="Z54" s="67">
        <f t="shared" si="78"/>
        <v>0</v>
      </c>
      <c r="AA54" s="74">
        <f t="shared" si="78"/>
        <v>0</v>
      </c>
    </row>
    <row r="55" spans="1:27" ht="12" customHeight="1" thickBot="1" x14ac:dyDescent="0.25">
      <c r="A55" s="87" t="s">
        <v>10</v>
      </c>
      <c r="B55" s="88"/>
      <c r="C55" s="7"/>
      <c r="D55" s="24" t="str">
        <f>IF(D54&gt;=27,"S","NS")</f>
        <v>NS</v>
      </c>
      <c r="E55" s="24" t="str">
        <f t="shared" ref="E55:H55" si="82">IF(E54&gt;=27,"S","NS")</f>
        <v>NS</v>
      </c>
      <c r="F55" s="24" t="str">
        <f t="shared" si="82"/>
        <v>NS</v>
      </c>
      <c r="G55" s="24" t="str">
        <f t="shared" si="82"/>
        <v>NS</v>
      </c>
      <c r="H55" s="24" t="str">
        <f t="shared" si="82"/>
        <v>NS</v>
      </c>
      <c r="I55" s="24" t="str">
        <f t="shared" ref="I55:R55" si="83">IF(I54&gt;=27,"S","NS")</f>
        <v>NS</v>
      </c>
      <c r="J55" s="24" t="str">
        <f t="shared" si="83"/>
        <v>NS</v>
      </c>
      <c r="K55" s="24" t="str">
        <f t="shared" ref="K55" si="84">IF(K54&gt;=27,"S","NS")</f>
        <v>NS</v>
      </c>
      <c r="L55" s="24" t="str">
        <f t="shared" si="83"/>
        <v>NS</v>
      </c>
      <c r="M55" s="24" t="str">
        <f t="shared" ref="M55" si="85">IF(M54&gt;=27,"S","NS")</f>
        <v>NS</v>
      </c>
      <c r="N55" s="24" t="str">
        <f t="shared" si="83"/>
        <v>NS</v>
      </c>
      <c r="O55" s="24" t="str">
        <f t="shared" si="83"/>
        <v>NS</v>
      </c>
      <c r="P55" s="24" t="str">
        <f t="shared" si="83"/>
        <v>NS</v>
      </c>
      <c r="Q55" s="24" t="str">
        <f t="shared" si="83"/>
        <v>NS</v>
      </c>
      <c r="R55" s="24" t="str">
        <f t="shared" si="83"/>
        <v>NS</v>
      </c>
      <c r="S55" s="24" t="str">
        <f t="shared" ref="S55" si="86">IF(S54&gt;=27,"S","NS")</f>
        <v>NS</v>
      </c>
      <c r="T55" s="24" t="str">
        <f t="shared" ref="T55:U55" si="87">IF(T54&gt;=27,"S","NS")</f>
        <v>NS</v>
      </c>
      <c r="U55" s="24" t="str">
        <f t="shared" si="87"/>
        <v>NS</v>
      </c>
      <c r="V55" s="24" t="str">
        <f t="shared" ref="V55" si="88">IF(V54&gt;=27,"S","NS")</f>
        <v>NS</v>
      </c>
      <c r="W55" s="24" t="str">
        <f t="shared" ref="W55" si="89">IF(W54&gt;=27,"S","NS")</f>
        <v>NS</v>
      </c>
      <c r="X55" s="24" t="str">
        <f t="shared" ref="X55" si="90">IF(X54&gt;=27,"S","NS")</f>
        <v>NS</v>
      </c>
      <c r="Y55" s="24" t="str">
        <f t="shared" ref="Y55" si="91">IF(Y54&gt;=27,"S","NS")</f>
        <v>NS</v>
      </c>
      <c r="Z55" s="69" t="str">
        <f t="shared" ref="Z55" si="92">IF(Z54&gt;=27,"S","NS")</f>
        <v>NS</v>
      </c>
      <c r="AA55" s="77" t="str">
        <f t="shared" ref="AA55" si="93">IF(AA54&gt;=27,"S","NS")</f>
        <v>NS</v>
      </c>
    </row>
    <row r="56" spans="1:27" ht="12" customHeight="1" x14ac:dyDescent="0.2">
      <c r="A56" s="94" t="s">
        <v>2</v>
      </c>
      <c r="B56" s="111"/>
      <c r="C56" s="6" t="s">
        <v>3</v>
      </c>
      <c r="D56" s="46">
        <v>1</v>
      </c>
      <c r="E56" s="46">
        <v>2</v>
      </c>
      <c r="F56" s="46">
        <v>1</v>
      </c>
      <c r="G56" s="27"/>
      <c r="H56" s="23"/>
      <c r="I56" s="27"/>
      <c r="J56" s="46">
        <v>2</v>
      </c>
      <c r="K56" s="46">
        <v>1</v>
      </c>
      <c r="L56" s="46">
        <v>1</v>
      </c>
      <c r="M56" s="46">
        <v>1</v>
      </c>
      <c r="N56" s="46">
        <v>1</v>
      </c>
      <c r="O56" s="46">
        <v>1</v>
      </c>
      <c r="P56" s="46">
        <v>1</v>
      </c>
      <c r="Q56" s="23"/>
      <c r="R56" s="23"/>
      <c r="S56" s="46">
        <v>1</v>
      </c>
      <c r="T56" s="23"/>
      <c r="U56" s="46">
        <v>1</v>
      </c>
      <c r="V56" s="23"/>
      <c r="W56" s="46">
        <v>1</v>
      </c>
      <c r="X56" s="46">
        <v>1</v>
      </c>
      <c r="Y56" s="46">
        <v>1</v>
      </c>
      <c r="Z56" s="67"/>
      <c r="AA56" s="74"/>
    </row>
    <row r="57" spans="1:27" ht="12" customHeight="1" x14ac:dyDescent="0.2">
      <c r="A57" s="112"/>
      <c r="B57" s="113"/>
      <c r="C57" s="4" t="s">
        <v>4</v>
      </c>
      <c r="D57" s="46">
        <v>1</v>
      </c>
      <c r="E57" s="46">
        <v>3</v>
      </c>
      <c r="F57" s="46">
        <v>1</v>
      </c>
      <c r="G57" s="27"/>
      <c r="H57" s="23"/>
      <c r="I57" s="27"/>
      <c r="J57" s="46">
        <v>2</v>
      </c>
      <c r="K57" s="46">
        <v>3</v>
      </c>
      <c r="L57" s="46">
        <v>3</v>
      </c>
      <c r="M57" s="46">
        <v>1</v>
      </c>
      <c r="N57" s="46">
        <v>1</v>
      </c>
      <c r="O57" s="46">
        <v>1</v>
      </c>
      <c r="P57" s="46">
        <v>1</v>
      </c>
      <c r="Q57" s="23"/>
      <c r="R57" s="23"/>
      <c r="S57" s="46">
        <v>1</v>
      </c>
      <c r="T57" s="23"/>
      <c r="U57" s="46">
        <v>1</v>
      </c>
      <c r="V57" s="23"/>
      <c r="W57" s="46">
        <v>1</v>
      </c>
      <c r="X57" s="46">
        <v>1</v>
      </c>
      <c r="Y57" s="46">
        <v>3</v>
      </c>
      <c r="Z57" s="67"/>
      <c r="AA57" s="74"/>
    </row>
    <row r="58" spans="1:27" ht="12" customHeight="1" x14ac:dyDescent="0.2">
      <c r="A58" s="112"/>
      <c r="B58" s="113"/>
      <c r="C58" s="4" t="s">
        <v>5</v>
      </c>
      <c r="D58" s="46">
        <v>1</v>
      </c>
      <c r="E58" s="46">
        <v>3</v>
      </c>
      <c r="F58" s="46">
        <v>1</v>
      </c>
      <c r="G58" s="27"/>
      <c r="H58" s="23"/>
      <c r="I58" s="27"/>
      <c r="J58" s="46">
        <v>3</v>
      </c>
      <c r="K58" s="46">
        <v>2</v>
      </c>
      <c r="L58" s="46">
        <v>2</v>
      </c>
      <c r="M58" s="46">
        <v>1</v>
      </c>
      <c r="N58" s="46">
        <v>1</v>
      </c>
      <c r="O58" s="46">
        <v>1</v>
      </c>
      <c r="P58" s="46">
        <v>1</v>
      </c>
      <c r="Q58" s="23"/>
      <c r="R58" s="23"/>
      <c r="S58" s="46">
        <v>1</v>
      </c>
      <c r="T58" s="23"/>
      <c r="U58" s="46">
        <v>1</v>
      </c>
      <c r="V58" s="23"/>
      <c r="W58" s="46">
        <v>1</v>
      </c>
      <c r="X58" s="46">
        <v>1</v>
      </c>
      <c r="Y58" s="46">
        <v>1</v>
      </c>
      <c r="Z58" s="67"/>
      <c r="AA58" s="74"/>
    </row>
    <row r="59" spans="1:27" ht="12" customHeight="1" x14ac:dyDescent="0.2">
      <c r="A59" s="112"/>
      <c r="B59" s="113"/>
      <c r="C59" s="5" t="s">
        <v>6</v>
      </c>
      <c r="D59" s="45">
        <v>1</v>
      </c>
      <c r="E59" s="45">
        <v>1</v>
      </c>
      <c r="F59" s="45">
        <v>1</v>
      </c>
      <c r="G59" s="27"/>
      <c r="H59" s="23"/>
      <c r="I59" s="27"/>
      <c r="J59" s="45">
        <v>1</v>
      </c>
      <c r="K59" s="45">
        <v>1</v>
      </c>
      <c r="L59" s="45">
        <v>1</v>
      </c>
      <c r="M59" s="45">
        <v>1</v>
      </c>
      <c r="N59" s="45">
        <v>1</v>
      </c>
      <c r="O59" s="45">
        <v>1</v>
      </c>
      <c r="P59" s="45">
        <v>1</v>
      </c>
      <c r="Q59" s="23"/>
      <c r="R59" s="22"/>
      <c r="S59" s="45">
        <v>1</v>
      </c>
      <c r="T59" s="22"/>
      <c r="U59" s="45">
        <v>1</v>
      </c>
      <c r="V59" s="22"/>
      <c r="W59" s="45">
        <v>1</v>
      </c>
      <c r="X59" s="45">
        <v>1</v>
      </c>
      <c r="Y59" s="45">
        <v>1</v>
      </c>
      <c r="Z59" s="67"/>
      <c r="AA59" s="74"/>
    </row>
    <row r="60" spans="1:27" ht="12" customHeight="1" x14ac:dyDescent="0.2">
      <c r="A60" s="112"/>
      <c r="B60" s="113"/>
      <c r="C60" s="4" t="s">
        <v>7</v>
      </c>
      <c r="D60" s="46">
        <v>1</v>
      </c>
      <c r="E60" s="46">
        <v>2</v>
      </c>
      <c r="F60" s="46">
        <v>1</v>
      </c>
      <c r="G60" s="27"/>
      <c r="H60" s="23"/>
      <c r="I60" s="27"/>
      <c r="J60" s="46">
        <v>1</v>
      </c>
      <c r="K60" s="46">
        <v>1</v>
      </c>
      <c r="L60" s="46">
        <v>1</v>
      </c>
      <c r="M60" s="46">
        <v>1</v>
      </c>
      <c r="N60" s="46">
        <v>1</v>
      </c>
      <c r="O60" s="46">
        <v>1</v>
      </c>
      <c r="P60" s="46">
        <v>1</v>
      </c>
      <c r="Q60" s="23"/>
      <c r="R60" s="23"/>
      <c r="S60" s="46">
        <v>3</v>
      </c>
      <c r="T60" s="23"/>
      <c r="U60" s="46">
        <v>1</v>
      </c>
      <c r="V60" s="23"/>
      <c r="W60" s="46">
        <v>1</v>
      </c>
      <c r="X60" s="46">
        <v>1</v>
      </c>
      <c r="Y60" s="46">
        <v>1</v>
      </c>
      <c r="Z60" s="67"/>
      <c r="AA60" s="74"/>
    </row>
    <row r="61" spans="1:27" ht="12" customHeight="1" x14ac:dyDescent="0.2">
      <c r="A61" s="112"/>
      <c r="B61" s="113"/>
      <c r="C61" s="5" t="s">
        <v>9</v>
      </c>
      <c r="D61" s="23">
        <f>SUMPRODUCT((D56+D57+D58)*(D59+D60))</f>
        <v>6</v>
      </c>
      <c r="E61" s="23">
        <f t="shared" ref="E61:AA61" si="94">SUMPRODUCT((E56+E57+E58)*(E59+E60))</f>
        <v>24</v>
      </c>
      <c r="F61" s="23">
        <f t="shared" si="94"/>
        <v>6</v>
      </c>
      <c r="G61" s="27">
        <f t="shared" si="94"/>
        <v>0</v>
      </c>
      <c r="H61" s="23">
        <f t="shared" si="94"/>
        <v>0</v>
      </c>
      <c r="I61" s="27">
        <f t="shared" si="94"/>
        <v>0</v>
      </c>
      <c r="J61" s="23">
        <f t="shared" si="94"/>
        <v>14</v>
      </c>
      <c r="K61" s="23">
        <f t="shared" ref="K61" si="95">SUMPRODUCT((K56+K57+K58)*(K59+K60))</f>
        <v>12</v>
      </c>
      <c r="L61" s="23">
        <f t="shared" si="94"/>
        <v>12</v>
      </c>
      <c r="M61" s="23">
        <f t="shared" ref="M61" si="96">SUMPRODUCT((M56+M57+M58)*(M59+M60))</f>
        <v>6</v>
      </c>
      <c r="N61" s="23">
        <f t="shared" si="94"/>
        <v>6</v>
      </c>
      <c r="O61" s="23">
        <f t="shared" si="94"/>
        <v>6</v>
      </c>
      <c r="P61" s="23">
        <f t="shared" si="94"/>
        <v>6</v>
      </c>
      <c r="Q61" s="23">
        <f t="shared" si="94"/>
        <v>0</v>
      </c>
      <c r="R61" s="23">
        <f t="shared" si="94"/>
        <v>0</v>
      </c>
      <c r="S61" s="23">
        <f t="shared" si="94"/>
        <v>12</v>
      </c>
      <c r="T61" s="23">
        <f t="shared" si="94"/>
        <v>0</v>
      </c>
      <c r="U61" s="23">
        <f t="shared" ref="U61" si="97">SUMPRODUCT((U56+U57+U58)*(U59+U60))</f>
        <v>6</v>
      </c>
      <c r="V61" s="23">
        <f t="shared" si="94"/>
        <v>0</v>
      </c>
      <c r="W61" s="23">
        <f t="shared" si="94"/>
        <v>6</v>
      </c>
      <c r="X61" s="86">
        <f t="shared" si="94"/>
        <v>6</v>
      </c>
      <c r="Y61" s="23">
        <f t="shared" si="94"/>
        <v>10</v>
      </c>
      <c r="Z61" s="67">
        <f t="shared" si="94"/>
        <v>0</v>
      </c>
      <c r="AA61" s="74">
        <f t="shared" si="94"/>
        <v>0</v>
      </c>
    </row>
    <row r="62" spans="1:27" ht="12" customHeight="1" thickBot="1" x14ac:dyDescent="0.25">
      <c r="A62" s="87" t="s">
        <v>10</v>
      </c>
      <c r="B62" s="88"/>
      <c r="C62" s="7"/>
      <c r="D62" s="24" t="str">
        <f>IF(D61&gt;=27,"S","NS")</f>
        <v>NS</v>
      </c>
      <c r="E62" s="39" t="str">
        <f t="shared" ref="E62:AA62" si="98">IF(E61&gt;=27,"S","NS")</f>
        <v>NS</v>
      </c>
      <c r="F62" s="24" t="str">
        <f t="shared" si="98"/>
        <v>NS</v>
      </c>
      <c r="G62" s="24" t="str">
        <f t="shared" si="98"/>
        <v>NS</v>
      </c>
      <c r="H62" s="24" t="str">
        <f t="shared" si="98"/>
        <v>NS</v>
      </c>
      <c r="I62" s="24" t="str">
        <f t="shared" si="98"/>
        <v>NS</v>
      </c>
      <c r="J62" s="24" t="str">
        <f t="shared" si="98"/>
        <v>NS</v>
      </c>
      <c r="K62" s="24" t="str">
        <f t="shared" ref="K62" si="99">IF(K61&gt;=27,"S","NS")</f>
        <v>NS</v>
      </c>
      <c r="L62" s="24" t="str">
        <f t="shared" si="98"/>
        <v>NS</v>
      </c>
      <c r="M62" s="24" t="str">
        <f t="shared" ref="M62" si="100">IF(M61&gt;=27,"S","NS")</f>
        <v>NS</v>
      </c>
      <c r="N62" s="24" t="str">
        <f t="shared" si="98"/>
        <v>NS</v>
      </c>
      <c r="O62" s="24" t="str">
        <f t="shared" si="98"/>
        <v>NS</v>
      </c>
      <c r="P62" s="24" t="str">
        <f t="shared" si="98"/>
        <v>NS</v>
      </c>
      <c r="Q62" s="24" t="str">
        <f t="shared" si="98"/>
        <v>NS</v>
      </c>
      <c r="R62" s="24" t="str">
        <f t="shared" si="98"/>
        <v>NS</v>
      </c>
      <c r="S62" s="24" t="str">
        <f t="shared" si="98"/>
        <v>NS</v>
      </c>
      <c r="T62" s="24" t="str">
        <f t="shared" si="98"/>
        <v>NS</v>
      </c>
      <c r="U62" s="24" t="str">
        <f t="shared" ref="U62" si="101">IF(U61&gt;=27,"S","NS")</f>
        <v>NS</v>
      </c>
      <c r="V62" s="24" t="str">
        <f t="shared" si="98"/>
        <v>NS</v>
      </c>
      <c r="W62" s="24" t="str">
        <f t="shared" si="98"/>
        <v>NS</v>
      </c>
      <c r="X62" s="24" t="str">
        <f t="shared" si="98"/>
        <v>NS</v>
      </c>
      <c r="Y62" s="24" t="str">
        <f t="shared" si="98"/>
        <v>NS</v>
      </c>
      <c r="Z62" s="69" t="str">
        <f t="shared" si="98"/>
        <v>NS</v>
      </c>
      <c r="AA62" s="77" t="str">
        <f t="shared" si="98"/>
        <v>NS</v>
      </c>
    </row>
    <row r="63" spans="1:27" ht="12" customHeight="1" x14ac:dyDescent="0.2">
      <c r="A63" s="106" t="s">
        <v>181</v>
      </c>
      <c r="B63" s="107"/>
      <c r="C63" s="6" t="s">
        <v>3</v>
      </c>
      <c r="D63" s="46">
        <v>1</v>
      </c>
      <c r="E63" s="27"/>
      <c r="F63" s="46">
        <v>1</v>
      </c>
      <c r="G63" s="27"/>
      <c r="H63" s="27"/>
      <c r="I63" s="27"/>
      <c r="J63" s="27"/>
      <c r="K63" s="27"/>
      <c r="L63" s="27"/>
      <c r="M63" s="27"/>
      <c r="N63" s="27"/>
      <c r="O63" s="27"/>
      <c r="P63" s="27"/>
      <c r="Q63" s="27"/>
      <c r="R63" s="27"/>
      <c r="S63" s="27"/>
      <c r="T63" s="27"/>
      <c r="U63" s="27"/>
      <c r="V63" s="27"/>
      <c r="W63" s="27"/>
      <c r="X63" s="27"/>
      <c r="Y63" s="27"/>
      <c r="Z63" s="67"/>
      <c r="AA63" s="80">
        <v>1</v>
      </c>
    </row>
    <row r="64" spans="1:27" ht="12" customHeight="1" x14ac:dyDescent="0.2">
      <c r="A64" s="108"/>
      <c r="B64" s="109"/>
      <c r="C64" s="4" t="s">
        <v>4</v>
      </c>
      <c r="D64" s="46">
        <v>1</v>
      </c>
      <c r="E64" s="27"/>
      <c r="F64" s="46">
        <v>1</v>
      </c>
      <c r="G64" s="27"/>
      <c r="H64" s="27"/>
      <c r="I64" s="27"/>
      <c r="J64" s="27"/>
      <c r="K64" s="27"/>
      <c r="L64" s="27"/>
      <c r="M64" s="27"/>
      <c r="N64" s="27"/>
      <c r="O64" s="27"/>
      <c r="P64" s="27"/>
      <c r="Q64" s="27"/>
      <c r="R64" s="27"/>
      <c r="S64" s="27"/>
      <c r="T64" s="27"/>
      <c r="U64" s="27"/>
      <c r="V64" s="27"/>
      <c r="W64" s="27"/>
      <c r="X64" s="27"/>
      <c r="Y64" s="27"/>
      <c r="Z64" s="67"/>
      <c r="AA64" s="80">
        <v>1</v>
      </c>
    </row>
    <row r="65" spans="1:27" ht="12" customHeight="1" x14ac:dyDescent="0.2">
      <c r="A65" s="108"/>
      <c r="B65" s="109"/>
      <c r="C65" s="4" t="s">
        <v>5</v>
      </c>
      <c r="D65" s="46">
        <v>1</v>
      </c>
      <c r="E65" s="27"/>
      <c r="F65" s="46">
        <v>1</v>
      </c>
      <c r="G65" s="27"/>
      <c r="H65" s="27"/>
      <c r="I65" s="27"/>
      <c r="J65" s="27"/>
      <c r="K65" s="27"/>
      <c r="L65" s="27"/>
      <c r="M65" s="27"/>
      <c r="N65" s="27"/>
      <c r="O65" s="27"/>
      <c r="P65" s="27"/>
      <c r="Q65" s="27"/>
      <c r="R65" s="27"/>
      <c r="S65" s="27"/>
      <c r="T65" s="27"/>
      <c r="U65" s="27"/>
      <c r="V65" s="27"/>
      <c r="W65" s="27"/>
      <c r="X65" s="27"/>
      <c r="Y65" s="27"/>
      <c r="Z65" s="67"/>
      <c r="AA65" s="80">
        <v>3</v>
      </c>
    </row>
    <row r="66" spans="1:27" ht="12" customHeight="1" x14ac:dyDescent="0.2">
      <c r="A66" s="108"/>
      <c r="B66" s="109"/>
      <c r="C66" s="5" t="s">
        <v>6</v>
      </c>
      <c r="D66" s="45">
        <v>1</v>
      </c>
      <c r="E66" s="26"/>
      <c r="F66" s="45">
        <v>1</v>
      </c>
      <c r="G66" s="27"/>
      <c r="H66" s="27"/>
      <c r="I66" s="27"/>
      <c r="J66" s="27"/>
      <c r="K66" s="27"/>
      <c r="L66" s="27"/>
      <c r="M66" s="27"/>
      <c r="N66" s="27"/>
      <c r="O66" s="27"/>
      <c r="P66" s="27"/>
      <c r="Q66" s="27"/>
      <c r="R66" s="27"/>
      <c r="S66" s="27"/>
      <c r="T66" s="27"/>
      <c r="U66" s="27"/>
      <c r="V66" s="27"/>
      <c r="W66" s="27"/>
      <c r="X66" s="27"/>
      <c r="Y66" s="27"/>
      <c r="Z66" s="67"/>
      <c r="AA66" s="85">
        <v>1</v>
      </c>
    </row>
    <row r="67" spans="1:27" ht="12" customHeight="1" x14ac:dyDescent="0.2">
      <c r="A67" s="108"/>
      <c r="B67" s="109"/>
      <c r="C67" s="4" t="s">
        <v>7</v>
      </c>
      <c r="D67" s="46">
        <v>1</v>
      </c>
      <c r="E67" s="27"/>
      <c r="F67" s="46">
        <v>1</v>
      </c>
      <c r="G67" s="27"/>
      <c r="H67" s="27"/>
      <c r="I67" s="27"/>
      <c r="J67" s="27"/>
      <c r="K67" s="27"/>
      <c r="L67" s="27"/>
      <c r="M67" s="27"/>
      <c r="N67" s="27"/>
      <c r="O67" s="27"/>
      <c r="P67" s="27"/>
      <c r="Q67" s="27"/>
      <c r="R67" s="27"/>
      <c r="S67" s="27"/>
      <c r="T67" s="27"/>
      <c r="U67" s="27"/>
      <c r="V67" s="27"/>
      <c r="W67" s="27"/>
      <c r="X67" s="27"/>
      <c r="Y67" s="27"/>
      <c r="Z67" s="67"/>
      <c r="AA67" s="80">
        <v>3</v>
      </c>
    </row>
    <row r="68" spans="1:27" ht="12" customHeight="1" x14ac:dyDescent="0.2">
      <c r="A68" s="108"/>
      <c r="B68" s="109"/>
      <c r="C68" s="5" t="s">
        <v>9</v>
      </c>
      <c r="D68" s="23">
        <f>SUMPRODUCT((D63+D64+D65)*(D66+D67))</f>
        <v>6</v>
      </c>
      <c r="E68" s="27">
        <f t="shared" ref="E68:AA68" si="102">SUMPRODUCT((E63+E64+E65)*(E66+E67))</f>
        <v>0</v>
      </c>
      <c r="F68" s="38">
        <f t="shared" si="102"/>
        <v>6</v>
      </c>
      <c r="G68" s="27">
        <f t="shared" si="102"/>
        <v>0</v>
      </c>
      <c r="H68" s="27">
        <f t="shared" si="102"/>
        <v>0</v>
      </c>
      <c r="I68" s="27">
        <f t="shared" si="102"/>
        <v>0</v>
      </c>
      <c r="J68" s="27">
        <f t="shared" si="102"/>
        <v>0</v>
      </c>
      <c r="K68" s="27">
        <f t="shared" ref="K68" si="103">SUMPRODUCT((K63+K64+K65)*(K66+K67))</f>
        <v>0</v>
      </c>
      <c r="L68" s="27">
        <f t="shared" si="102"/>
        <v>0</v>
      </c>
      <c r="M68" s="27">
        <f t="shared" ref="M68" si="104">SUMPRODUCT((M63+M64+M65)*(M66+M67))</f>
        <v>0</v>
      </c>
      <c r="N68" s="27">
        <f t="shared" si="102"/>
        <v>0</v>
      </c>
      <c r="O68" s="27">
        <f t="shared" si="102"/>
        <v>0</v>
      </c>
      <c r="P68" s="27">
        <f t="shared" si="102"/>
        <v>0</v>
      </c>
      <c r="Q68" s="27">
        <f t="shared" si="102"/>
        <v>0</v>
      </c>
      <c r="R68" s="27">
        <f t="shared" si="102"/>
        <v>0</v>
      </c>
      <c r="S68" s="27">
        <f t="shared" si="102"/>
        <v>0</v>
      </c>
      <c r="T68" s="27">
        <f t="shared" si="102"/>
        <v>0</v>
      </c>
      <c r="U68" s="27">
        <f t="shared" ref="U68" si="105">SUMPRODUCT((U63+U64+U65)*(U66+U67))</f>
        <v>0</v>
      </c>
      <c r="V68" s="27">
        <f t="shared" si="102"/>
        <v>0</v>
      </c>
      <c r="W68" s="27">
        <f t="shared" si="102"/>
        <v>0</v>
      </c>
      <c r="X68" s="27">
        <f t="shared" si="102"/>
        <v>0</v>
      </c>
      <c r="Y68" s="27">
        <f t="shared" si="102"/>
        <v>0</v>
      </c>
      <c r="Z68" s="67">
        <f t="shared" si="102"/>
        <v>0</v>
      </c>
      <c r="AA68" s="84">
        <f t="shared" si="102"/>
        <v>20</v>
      </c>
    </row>
    <row r="69" spans="1:27" ht="12" customHeight="1" thickBot="1" x14ac:dyDescent="0.25">
      <c r="A69" s="87" t="s">
        <v>10</v>
      </c>
      <c r="B69" s="88"/>
      <c r="C69" s="7"/>
      <c r="D69" s="24" t="str">
        <f>IF(D68&gt;=27,"S","NS")</f>
        <v>NS</v>
      </c>
      <c r="E69" s="24" t="str">
        <f t="shared" ref="E69:AA69" si="106">IF(E68&gt;=27,"S","NS")</f>
        <v>NS</v>
      </c>
      <c r="F69" s="24" t="str">
        <f t="shared" si="106"/>
        <v>NS</v>
      </c>
      <c r="G69" s="24" t="str">
        <f t="shared" si="106"/>
        <v>NS</v>
      </c>
      <c r="H69" s="24" t="str">
        <f t="shared" si="106"/>
        <v>NS</v>
      </c>
      <c r="I69" s="24" t="str">
        <f t="shared" si="106"/>
        <v>NS</v>
      </c>
      <c r="J69" s="24" t="str">
        <f t="shared" si="106"/>
        <v>NS</v>
      </c>
      <c r="K69" s="24" t="str">
        <f t="shared" ref="K69" si="107">IF(K68&gt;=27,"S","NS")</f>
        <v>NS</v>
      </c>
      <c r="L69" s="24" t="str">
        <f t="shared" si="106"/>
        <v>NS</v>
      </c>
      <c r="M69" s="24" t="str">
        <f t="shared" ref="M69" si="108">IF(M68&gt;=27,"S","NS")</f>
        <v>NS</v>
      </c>
      <c r="N69" s="24" t="str">
        <f t="shared" si="106"/>
        <v>NS</v>
      </c>
      <c r="O69" s="24" t="str">
        <f t="shared" si="106"/>
        <v>NS</v>
      </c>
      <c r="P69" s="24" t="str">
        <f t="shared" si="106"/>
        <v>NS</v>
      </c>
      <c r="Q69" s="24" t="str">
        <f t="shared" si="106"/>
        <v>NS</v>
      </c>
      <c r="R69" s="24" t="str">
        <f t="shared" si="106"/>
        <v>NS</v>
      </c>
      <c r="S69" s="24" t="str">
        <f t="shared" si="106"/>
        <v>NS</v>
      </c>
      <c r="T69" s="24" t="str">
        <f t="shared" si="106"/>
        <v>NS</v>
      </c>
      <c r="U69" s="24" t="str">
        <f t="shared" ref="U69" si="109">IF(U68&gt;=27,"S","NS")</f>
        <v>NS</v>
      </c>
      <c r="V69" s="24" t="str">
        <f t="shared" si="106"/>
        <v>NS</v>
      </c>
      <c r="W69" s="24" t="str">
        <f t="shared" si="106"/>
        <v>NS</v>
      </c>
      <c r="X69" s="24" t="str">
        <f t="shared" si="106"/>
        <v>NS</v>
      </c>
      <c r="Y69" s="24" t="str">
        <f t="shared" si="106"/>
        <v>NS</v>
      </c>
      <c r="Z69" s="69" t="str">
        <f t="shared" si="106"/>
        <v>NS</v>
      </c>
      <c r="AA69" s="77" t="str">
        <f t="shared" si="106"/>
        <v>NS</v>
      </c>
    </row>
    <row r="70" spans="1:27" ht="12" customHeight="1" x14ac:dyDescent="0.2">
      <c r="A70" s="94" t="s">
        <v>83</v>
      </c>
      <c r="B70" s="111"/>
      <c r="C70" s="6" t="s">
        <v>3</v>
      </c>
      <c r="D70" s="46">
        <v>3</v>
      </c>
      <c r="E70" s="46">
        <v>2</v>
      </c>
      <c r="F70" s="27"/>
      <c r="G70" s="27"/>
      <c r="I70" s="23"/>
      <c r="J70" s="27"/>
      <c r="K70" s="27"/>
      <c r="L70" s="27"/>
      <c r="M70" s="27"/>
      <c r="N70" s="27"/>
      <c r="O70" s="27"/>
      <c r="P70" s="27"/>
      <c r="Q70" s="27"/>
      <c r="R70" s="27"/>
      <c r="S70" s="46">
        <v>1</v>
      </c>
      <c r="T70" s="27"/>
      <c r="U70" s="27"/>
      <c r="V70" s="27"/>
      <c r="W70" s="27"/>
      <c r="X70" s="46">
        <v>3</v>
      </c>
      <c r="Y70" s="46">
        <v>1</v>
      </c>
      <c r="Z70" s="67"/>
      <c r="AA70" s="78"/>
    </row>
    <row r="71" spans="1:27" ht="12" customHeight="1" x14ac:dyDescent="0.2">
      <c r="A71" s="112"/>
      <c r="B71" s="113"/>
      <c r="C71" s="4" t="s">
        <v>4</v>
      </c>
      <c r="D71" s="46">
        <v>3</v>
      </c>
      <c r="E71" s="46">
        <v>2</v>
      </c>
      <c r="F71" s="27"/>
      <c r="G71" s="27"/>
      <c r="H71" s="23"/>
      <c r="I71" s="27"/>
      <c r="J71" s="27"/>
      <c r="K71" s="27"/>
      <c r="L71" s="27"/>
      <c r="M71" s="27"/>
      <c r="N71" s="27"/>
      <c r="O71" s="27"/>
      <c r="P71" s="27"/>
      <c r="Q71" s="27"/>
      <c r="R71" s="27"/>
      <c r="S71" s="46">
        <v>3</v>
      </c>
      <c r="T71" s="27"/>
      <c r="U71" s="27"/>
      <c r="V71" s="27"/>
      <c r="W71" s="27"/>
      <c r="X71" s="46">
        <v>1</v>
      </c>
      <c r="Y71" s="46">
        <v>3</v>
      </c>
      <c r="Z71" s="67"/>
      <c r="AA71" s="75"/>
    </row>
    <row r="72" spans="1:27" ht="12" customHeight="1" x14ac:dyDescent="0.2">
      <c r="A72" s="112"/>
      <c r="B72" s="113"/>
      <c r="C72" s="4" t="s">
        <v>5</v>
      </c>
      <c r="D72" s="46">
        <v>3</v>
      </c>
      <c r="E72" s="46">
        <v>2</v>
      </c>
      <c r="F72" s="27"/>
      <c r="G72" s="27"/>
      <c r="H72" s="23"/>
      <c r="I72" s="27"/>
      <c r="J72" s="27"/>
      <c r="K72" s="27"/>
      <c r="L72" s="27"/>
      <c r="M72" s="27"/>
      <c r="N72" s="27"/>
      <c r="O72" s="27"/>
      <c r="P72" s="27"/>
      <c r="Q72" s="27"/>
      <c r="R72" s="27"/>
      <c r="S72" s="46">
        <v>1</v>
      </c>
      <c r="T72" s="27"/>
      <c r="U72" s="27"/>
      <c r="V72" s="27"/>
      <c r="W72" s="27"/>
      <c r="X72" s="46">
        <v>3</v>
      </c>
      <c r="Y72" s="46">
        <v>3</v>
      </c>
      <c r="Z72" s="67"/>
      <c r="AA72" s="74"/>
    </row>
    <row r="73" spans="1:27" ht="12" customHeight="1" x14ac:dyDescent="0.2">
      <c r="A73" s="112"/>
      <c r="B73" s="113"/>
      <c r="C73" s="5" t="s">
        <v>6</v>
      </c>
      <c r="D73" s="45">
        <v>1</v>
      </c>
      <c r="E73" s="45">
        <v>1</v>
      </c>
      <c r="F73" s="27"/>
      <c r="G73" s="27"/>
      <c r="H73" s="23"/>
      <c r="I73" s="27"/>
      <c r="J73" s="27"/>
      <c r="K73" s="27"/>
      <c r="L73" s="27"/>
      <c r="M73" s="27"/>
      <c r="N73" s="27"/>
      <c r="O73" s="27"/>
      <c r="P73" s="27"/>
      <c r="Q73" s="27"/>
      <c r="R73" s="27"/>
      <c r="S73" s="45">
        <v>1</v>
      </c>
      <c r="T73" s="26"/>
      <c r="U73" s="26"/>
      <c r="V73" s="26"/>
      <c r="W73" s="26"/>
      <c r="X73" s="45">
        <v>1</v>
      </c>
      <c r="Y73" s="45">
        <v>1</v>
      </c>
      <c r="Z73" s="67"/>
      <c r="AA73" s="74"/>
    </row>
    <row r="74" spans="1:27" ht="12" customHeight="1" x14ac:dyDescent="0.2">
      <c r="A74" s="112"/>
      <c r="B74" s="113"/>
      <c r="C74" s="4" t="s">
        <v>7</v>
      </c>
      <c r="D74" s="46">
        <v>3</v>
      </c>
      <c r="E74" s="46">
        <v>2</v>
      </c>
      <c r="F74" s="27"/>
      <c r="G74" s="27"/>
      <c r="H74" s="23"/>
      <c r="I74" s="27"/>
      <c r="J74" s="27"/>
      <c r="K74" s="27"/>
      <c r="L74" s="27"/>
      <c r="M74" s="27"/>
      <c r="N74" s="27"/>
      <c r="O74" s="27"/>
      <c r="P74" s="27"/>
      <c r="Q74" s="27"/>
      <c r="R74" s="27"/>
      <c r="S74" s="46">
        <v>3</v>
      </c>
      <c r="T74" s="27"/>
      <c r="U74" s="27"/>
      <c r="V74" s="27"/>
      <c r="W74" s="27"/>
      <c r="X74" s="46">
        <v>1</v>
      </c>
      <c r="Y74" s="46">
        <v>1</v>
      </c>
      <c r="Z74" s="67"/>
      <c r="AA74" s="74"/>
    </row>
    <row r="75" spans="1:27" ht="12" customHeight="1" x14ac:dyDescent="0.2">
      <c r="A75" s="112"/>
      <c r="B75" s="113"/>
      <c r="C75" s="5" t="s">
        <v>9</v>
      </c>
      <c r="D75" s="23">
        <f>SUMPRODUCT((D70+D71+D72)*(D73+D74))</f>
        <v>36</v>
      </c>
      <c r="E75" s="23">
        <f t="shared" ref="E75:AA75" si="110">SUMPRODUCT((E70+E71+E72)*(E73+E74))</f>
        <v>18</v>
      </c>
      <c r="F75" s="23">
        <f t="shared" si="110"/>
        <v>0</v>
      </c>
      <c r="G75" s="23">
        <f t="shared" si="110"/>
        <v>0</v>
      </c>
      <c r="H75" s="23">
        <f t="shared" si="110"/>
        <v>0</v>
      </c>
      <c r="I75" s="23">
        <f t="shared" si="110"/>
        <v>0</v>
      </c>
      <c r="J75" s="23">
        <f t="shared" si="110"/>
        <v>0</v>
      </c>
      <c r="K75" s="23">
        <f t="shared" ref="K75" si="111">SUMPRODUCT((K70+K71+K72)*(K73+K74))</f>
        <v>0</v>
      </c>
      <c r="L75" s="23">
        <f t="shared" si="110"/>
        <v>0</v>
      </c>
      <c r="M75" s="23">
        <f t="shared" ref="M75" si="112">SUMPRODUCT((M70+M71+M72)*(M73+M74))</f>
        <v>0</v>
      </c>
      <c r="N75" s="23">
        <f t="shared" si="110"/>
        <v>0</v>
      </c>
      <c r="O75" s="23">
        <f t="shared" si="110"/>
        <v>0</v>
      </c>
      <c r="P75" s="23">
        <f t="shared" si="110"/>
        <v>0</v>
      </c>
      <c r="Q75" s="23">
        <f t="shared" si="110"/>
        <v>0</v>
      </c>
      <c r="R75" s="23">
        <f t="shared" si="110"/>
        <v>0</v>
      </c>
      <c r="S75" s="23">
        <f t="shared" si="110"/>
        <v>20</v>
      </c>
      <c r="T75" s="23">
        <f t="shared" si="110"/>
        <v>0</v>
      </c>
      <c r="U75" s="23">
        <f t="shared" ref="U75" si="113">SUMPRODUCT((U70+U71+U72)*(U73+U74))</f>
        <v>0</v>
      </c>
      <c r="V75" s="23">
        <f t="shared" si="110"/>
        <v>0</v>
      </c>
      <c r="W75" s="23">
        <f t="shared" si="110"/>
        <v>0</v>
      </c>
      <c r="X75" s="23">
        <f t="shared" si="110"/>
        <v>14</v>
      </c>
      <c r="Y75" s="23">
        <f t="shared" si="110"/>
        <v>14</v>
      </c>
      <c r="Z75" s="72">
        <f t="shared" si="110"/>
        <v>0</v>
      </c>
      <c r="AA75" s="81">
        <f t="shared" si="110"/>
        <v>0</v>
      </c>
    </row>
    <row r="76" spans="1:27" ht="12" customHeight="1" thickBot="1" x14ac:dyDescent="0.25">
      <c r="A76" s="87" t="s">
        <v>10</v>
      </c>
      <c r="B76" s="88"/>
      <c r="C76" s="7"/>
      <c r="D76" s="28" t="str">
        <f>IF(D75&gt;=27,"S","NS")</f>
        <v>S</v>
      </c>
      <c r="E76" s="24" t="str">
        <f t="shared" ref="E76:AA76" si="114">IF(E75&gt;=27,"S","NS")</f>
        <v>NS</v>
      </c>
      <c r="F76" s="24" t="str">
        <f t="shared" si="114"/>
        <v>NS</v>
      </c>
      <c r="G76" s="24" t="str">
        <f t="shared" si="114"/>
        <v>NS</v>
      </c>
      <c r="H76" s="39" t="str">
        <f t="shared" si="114"/>
        <v>NS</v>
      </c>
      <c r="I76" s="24" t="str">
        <f t="shared" si="114"/>
        <v>NS</v>
      </c>
      <c r="J76" s="24" t="str">
        <f t="shared" si="114"/>
        <v>NS</v>
      </c>
      <c r="K76" s="24" t="str">
        <f t="shared" ref="K76" si="115">IF(K75&gt;=27,"S","NS")</f>
        <v>NS</v>
      </c>
      <c r="L76" s="24" t="str">
        <f t="shared" si="114"/>
        <v>NS</v>
      </c>
      <c r="M76" s="24" t="str">
        <f t="shared" ref="M76" si="116">IF(M75&gt;=27,"S","NS")</f>
        <v>NS</v>
      </c>
      <c r="N76" s="24" t="str">
        <f t="shared" si="114"/>
        <v>NS</v>
      </c>
      <c r="O76" s="24" t="str">
        <f t="shared" si="114"/>
        <v>NS</v>
      </c>
      <c r="P76" s="24" t="str">
        <f t="shared" si="114"/>
        <v>NS</v>
      </c>
      <c r="Q76" s="24" t="str">
        <f t="shared" si="114"/>
        <v>NS</v>
      </c>
      <c r="R76" s="24" t="str">
        <f t="shared" si="114"/>
        <v>NS</v>
      </c>
      <c r="S76" s="24" t="str">
        <f t="shared" si="114"/>
        <v>NS</v>
      </c>
      <c r="T76" s="24" t="str">
        <f t="shared" si="114"/>
        <v>NS</v>
      </c>
      <c r="U76" s="24" t="str">
        <f t="shared" ref="U76" si="117">IF(U75&gt;=27,"S","NS")</f>
        <v>NS</v>
      </c>
      <c r="V76" s="24" t="str">
        <f t="shared" si="114"/>
        <v>NS</v>
      </c>
      <c r="W76" s="24" t="str">
        <f t="shared" si="114"/>
        <v>NS</v>
      </c>
      <c r="X76" s="24" t="str">
        <f t="shared" si="114"/>
        <v>NS</v>
      </c>
      <c r="Y76" s="24" t="str">
        <f t="shared" si="114"/>
        <v>NS</v>
      </c>
      <c r="Z76" s="69" t="str">
        <f t="shared" si="114"/>
        <v>NS</v>
      </c>
      <c r="AA76" s="77" t="str">
        <f t="shared" si="114"/>
        <v>NS</v>
      </c>
    </row>
    <row r="77" spans="1:27" ht="12" customHeight="1" x14ac:dyDescent="0.2">
      <c r="A77" s="110" t="s">
        <v>71</v>
      </c>
      <c r="B77" s="111"/>
      <c r="C77" s="6" t="s">
        <v>3</v>
      </c>
      <c r="D77" s="46">
        <v>1</v>
      </c>
      <c r="E77" s="46">
        <v>3</v>
      </c>
      <c r="F77" s="27"/>
      <c r="G77" s="27"/>
      <c r="H77" s="23"/>
      <c r="I77" s="27"/>
      <c r="J77" s="27"/>
      <c r="K77" s="27"/>
      <c r="L77" s="27"/>
      <c r="M77" s="27"/>
      <c r="N77" s="27"/>
      <c r="O77" s="27"/>
      <c r="P77" s="27"/>
      <c r="Q77" s="27"/>
      <c r="R77" s="27"/>
      <c r="S77" s="46">
        <v>1</v>
      </c>
      <c r="T77" s="27"/>
      <c r="U77" s="46">
        <v>1</v>
      </c>
      <c r="V77" s="27"/>
      <c r="W77" s="27"/>
      <c r="X77" s="46">
        <v>3</v>
      </c>
      <c r="Y77" s="27"/>
      <c r="Z77" s="67"/>
      <c r="AA77" s="78"/>
    </row>
    <row r="78" spans="1:27" ht="12" customHeight="1" x14ac:dyDescent="0.2">
      <c r="A78" s="112"/>
      <c r="B78" s="113"/>
      <c r="C78" s="4" t="s">
        <v>4</v>
      </c>
      <c r="D78" s="46">
        <v>1</v>
      </c>
      <c r="E78" s="46">
        <v>3</v>
      </c>
      <c r="F78" s="27"/>
      <c r="G78" s="27"/>
      <c r="H78" s="23"/>
      <c r="I78" s="27"/>
      <c r="J78" s="27"/>
      <c r="K78" s="27"/>
      <c r="L78" s="27"/>
      <c r="M78" s="27"/>
      <c r="N78" s="27"/>
      <c r="O78" s="27"/>
      <c r="P78" s="27"/>
      <c r="Q78" s="27"/>
      <c r="R78" s="27"/>
      <c r="S78" s="46">
        <v>3</v>
      </c>
      <c r="T78" s="27"/>
      <c r="U78" s="46">
        <v>2</v>
      </c>
      <c r="V78" s="27"/>
      <c r="W78" s="27"/>
      <c r="X78" s="46">
        <v>1</v>
      </c>
      <c r="Y78" s="27"/>
      <c r="Z78" s="67"/>
      <c r="AA78" s="75"/>
    </row>
    <row r="79" spans="1:27" ht="12" customHeight="1" x14ac:dyDescent="0.2">
      <c r="A79" s="112"/>
      <c r="B79" s="113"/>
      <c r="C79" s="4" t="s">
        <v>5</v>
      </c>
      <c r="D79" s="46">
        <v>1</v>
      </c>
      <c r="E79" s="46">
        <v>3</v>
      </c>
      <c r="F79" s="27"/>
      <c r="G79" s="27"/>
      <c r="H79" s="23"/>
      <c r="I79" s="27"/>
      <c r="J79" s="27"/>
      <c r="K79" s="27"/>
      <c r="L79" s="27"/>
      <c r="M79" s="27"/>
      <c r="N79" s="27"/>
      <c r="O79" s="27"/>
      <c r="P79" s="27"/>
      <c r="Q79" s="27"/>
      <c r="R79" s="27"/>
      <c r="S79" s="46">
        <v>1</v>
      </c>
      <c r="T79" s="27"/>
      <c r="U79" s="46">
        <v>3</v>
      </c>
      <c r="V79" s="27"/>
      <c r="W79" s="27"/>
      <c r="X79" s="46">
        <v>3</v>
      </c>
      <c r="Y79" s="27"/>
      <c r="Z79" s="67"/>
      <c r="AA79" s="74"/>
    </row>
    <row r="80" spans="1:27" ht="12" customHeight="1" x14ac:dyDescent="0.2">
      <c r="A80" s="112"/>
      <c r="B80" s="113"/>
      <c r="C80" s="5" t="s">
        <v>6</v>
      </c>
      <c r="D80" s="45">
        <v>1</v>
      </c>
      <c r="E80" s="45">
        <v>1</v>
      </c>
      <c r="F80" s="27"/>
      <c r="G80" s="27"/>
      <c r="H80" s="23"/>
      <c r="I80" s="27"/>
      <c r="J80" s="27"/>
      <c r="K80" s="27"/>
      <c r="L80" s="27"/>
      <c r="M80" s="27"/>
      <c r="N80" s="27"/>
      <c r="O80" s="27"/>
      <c r="P80" s="27"/>
      <c r="Q80" s="27"/>
      <c r="R80" s="27"/>
      <c r="S80" s="45">
        <v>1</v>
      </c>
      <c r="T80" s="26"/>
      <c r="U80" s="45">
        <v>1</v>
      </c>
      <c r="V80" s="26"/>
      <c r="W80" s="26"/>
      <c r="X80" s="45">
        <v>1</v>
      </c>
      <c r="Y80" s="27"/>
      <c r="Z80" s="67"/>
      <c r="AA80" s="74"/>
    </row>
    <row r="81" spans="1:27" ht="12" customHeight="1" x14ac:dyDescent="0.2">
      <c r="A81" s="112"/>
      <c r="B81" s="113"/>
      <c r="C81" s="4" t="s">
        <v>7</v>
      </c>
      <c r="D81" s="46">
        <v>1</v>
      </c>
      <c r="E81" s="46">
        <v>3</v>
      </c>
      <c r="F81" s="27"/>
      <c r="G81" s="27"/>
      <c r="H81" s="23"/>
      <c r="I81" s="27"/>
      <c r="J81" s="27"/>
      <c r="K81" s="27"/>
      <c r="L81" s="27"/>
      <c r="M81" s="27"/>
      <c r="N81" s="27"/>
      <c r="O81" s="27"/>
      <c r="P81" s="27"/>
      <c r="Q81" s="27"/>
      <c r="R81" s="27"/>
      <c r="S81" s="46">
        <v>3</v>
      </c>
      <c r="T81" s="27"/>
      <c r="U81" s="46">
        <v>1</v>
      </c>
      <c r="V81" s="27"/>
      <c r="W81" s="27"/>
      <c r="X81" s="46">
        <v>1</v>
      </c>
      <c r="Y81" s="27"/>
      <c r="Z81" s="67"/>
      <c r="AA81" s="74"/>
    </row>
    <row r="82" spans="1:27" ht="12" customHeight="1" x14ac:dyDescent="0.2">
      <c r="A82" s="112"/>
      <c r="B82" s="113"/>
      <c r="C82" s="5" t="s">
        <v>9</v>
      </c>
      <c r="D82" s="23">
        <f>SUMPRODUCT((D77+D78+D79)*(D80+D81))</f>
        <v>6</v>
      </c>
      <c r="E82" s="23">
        <f t="shared" ref="E82:AA82" si="118">SUMPRODUCT((E77+E78+E79)*(E80+E81))</f>
        <v>36</v>
      </c>
      <c r="F82" s="27">
        <f t="shared" si="118"/>
        <v>0</v>
      </c>
      <c r="G82" s="27">
        <f t="shared" si="118"/>
        <v>0</v>
      </c>
      <c r="H82" s="23">
        <f t="shared" si="118"/>
        <v>0</v>
      </c>
      <c r="I82" s="27">
        <f t="shared" si="118"/>
        <v>0</v>
      </c>
      <c r="J82" s="27">
        <f t="shared" si="118"/>
        <v>0</v>
      </c>
      <c r="K82" s="27">
        <f t="shared" ref="K82" si="119">SUMPRODUCT((K77+K78+K79)*(K80+K81))</f>
        <v>0</v>
      </c>
      <c r="L82" s="27">
        <f t="shared" si="118"/>
        <v>0</v>
      </c>
      <c r="M82" s="27">
        <f t="shared" ref="M82" si="120">SUMPRODUCT((M77+M78+M79)*(M80+M81))</f>
        <v>0</v>
      </c>
      <c r="N82" s="27">
        <f t="shared" si="118"/>
        <v>0</v>
      </c>
      <c r="O82" s="27">
        <f t="shared" si="118"/>
        <v>0</v>
      </c>
      <c r="P82" s="27">
        <f t="shared" si="118"/>
        <v>0</v>
      </c>
      <c r="Q82" s="27">
        <f t="shared" si="118"/>
        <v>0</v>
      </c>
      <c r="R82" s="27">
        <f t="shared" si="118"/>
        <v>0</v>
      </c>
      <c r="S82" s="23">
        <f t="shared" si="118"/>
        <v>20</v>
      </c>
      <c r="T82" s="27">
        <f t="shared" si="118"/>
        <v>0</v>
      </c>
      <c r="U82" s="23">
        <f t="shared" ref="U82" si="121">SUMPRODUCT((U77+U78+U79)*(U80+U81))</f>
        <v>12</v>
      </c>
      <c r="V82" s="27">
        <f t="shared" si="118"/>
        <v>0</v>
      </c>
      <c r="W82" s="27">
        <f t="shared" si="118"/>
        <v>0</v>
      </c>
      <c r="X82" s="23">
        <f t="shared" si="118"/>
        <v>14</v>
      </c>
      <c r="Y82" s="27">
        <f t="shared" si="118"/>
        <v>0</v>
      </c>
      <c r="Z82" s="67">
        <f t="shared" si="118"/>
        <v>0</v>
      </c>
      <c r="AA82" s="74">
        <f t="shared" si="118"/>
        <v>0</v>
      </c>
    </row>
    <row r="83" spans="1:27" ht="12" customHeight="1" thickBot="1" x14ac:dyDescent="0.25">
      <c r="A83" s="87" t="s">
        <v>10</v>
      </c>
      <c r="B83" s="88"/>
      <c r="C83" s="7"/>
      <c r="D83" s="24" t="str">
        <f>IF(D82&gt;=27,"S","NS")</f>
        <v>NS</v>
      </c>
      <c r="E83" s="28" t="str">
        <f t="shared" ref="E83:AA83" si="122">IF(E82&gt;=27,"S","NS")</f>
        <v>S</v>
      </c>
      <c r="F83" s="24" t="str">
        <f t="shared" si="122"/>
        <v>NS</v>
      </c>
      <c r="G83" s="24" t="str">
        <f t="shared" si="122"/>
        <v>NS</v>
      </c>
      <c r="H83" s="24" t="str">
        <f t="shared" si="122"/>
        <v>NS</v>
      </c>
      <c r="I83" s="24" t="str">
        <f t="shared" si="122"/>
        <v>NS</v>
      </c>
      <c r="J83" s="24" t="str">
        <f t="shared" si="122"/>
        <v>NS</v>
      </c>
      <c r="K83" s="24" t="str">
        <f t="shared" ref="K83" si="123">IF(K82&gt;=27,"S","NS")</f>
        <v>NS</v>
      </c>
      <c r="L83" s="24" t="str">
        <f t="shared" si="122"/>
        <v>NS</v>
      </c>
      <c r="M83" s="24" t="str">
        <f t="shared" ref="M83" si="124">IF(M82&gt;=27,"S","NS")</f>
        <v>NS</v>
      </c>
      <c r="N83" s="24" t="str">
        <f t="shared" si="122"/>
        <v>NS</v>
      </c>
      <c r="O83" s="24" t="str">
        <f t="shared" si="122"/>
        <v>NS</v>
      </c>
      <c r="P83" s="24" t="str">
        <f t="shared" si="122"/>
        <v>NS</v>
      </c>
      <c r="Q83" s="24" t="str">
        <f t="shared" si="122"/>
        <v>NS</v>
      </c>
      <c r="R83" s="24" t="str">
        <f t="shared" si="122"/>
        <v>NS</v>
      </c>
      <c r="S83" s="24" t="str">
        <f t="shared" si="122"/>
        <v>NS</v>
      </c>
      <c r="T83" s="24" t="str">
        <f t="shared" si="122"/>
        <v>NS</v>
      </c>
      <c r="U83" s="24" t="str">
        <f t="shared" ref="U83" si="125">IF(U82&gt;=27,"S","NS")</f>
        <v>NS</v>
      </c>
      <c r="V83" s="24" t="str">
        <f t="shared" si="122"/>
        <v>NS</v>
      </c>
      <c r="W83" s="24" t="str">
        <f t="shared" si="122"/>
        <v>NS</v>
      </c>
      <c r="X83" s="24" t="str">
        <f t="shared" si="122"/>
        <v>NS</v>
      </c>
      <c r="Y83" s="24" t="str">
        <f t="shared" si="122"/>
        <v>NS</v>
      </c>
      <c r="Z83" s="69" t="str">
        <f t="shared" si="122"/>
        <v>NS</v>
      </c>
      <c r="AA83" s="77" t="str">
        <f t="shared" si="122"/>
        <v>NS</v>
      </c>
    </row>
    <row r="84" spans="1:27" ht="12" customHeight="1" x14ac:dyDescent="0.2">
      <c r="A84" s="110" t="s">
        <v>72</v>
      </c>
      <c r="B84" s="111"/>
      <c r="C84" s="6" t="s">
        <v>3</v>
      </c>
      <c r="D84" s="45">
        <v>3</v>
      </c>
      <c r="E84" s="45">
        <v>3</v>
      </c>
      <c r="F84" s="26"/>
      <c r="G84" s="50">
        <v>3</v>
      </c>
      <c r="H84" s="26"/>
      <c r="I84" s="45">
        <v>1</v>
      </c>
      <c r="J84" s="26"/>
      <c r="K84" s="26"/>
      <c r="L84" s="26"/>
      <c r="M84" s="26"/>
      <c r="N84" s="26"/>
      <c r="O84" s="26"/>
      <c r="P84" s="26"/>
      <c r="Q84" s="26"/>
      <c r="R84" s="26"/>
      <c r="S84" s="45">
        <v>1</v>
      </c>
      <c r="T84" s="26"/>
      <c r="U84" s="26"/>
      <c r="V84" s="45">
        <v>3</v>
      </c>
      <c r="W84" s="26"/>
      <c r="X84" s="45">
        <v>1</v>
      </c>
      <c r="Y84" s="45">
        <v>2</v>
      </c>
      <c r="Z84" s="68"/>
      <c r="AA84" s="78"/>
    </row>
    <row r="85" spans="1:27" ht="12" customHeight="1" x14ac:dyDescent="0.2">
      <c r="A85" s="112"/>
      <c r="B85" s="113"/>
      <c r="C85" s="4" t="s">
        <v>4</v>
      </c>
      <c r="D85" s="45">
        <v>3</v>
      </c>
      <c r="E85" s="45">
        <v>3</v>
      </c>
      <c r="F85" s="26"/>
      <c r="G85" s="45">
        <v>2</v>
      </c>
      <c r="H85" s="26"/>
      <c r="I85" s="45">
        <v>3</v>
      </c>
      <c r="J85" s="26"/>
      <c r="K85" s="26"/>
      <c r="L85" s="26"/>
      <c r="M85" s="26"/>
      <c r="N85" s="26"/>
      <c r="O85" s="26"/>
      <c r="P85" s="26"/>
      <c r="Q85" s="26"/>
      <c r="R85" s="26"/>
      <c r="S85" s="45">
        <v>3</v>
      </c>
      <c r="T85" s="26"/>
      <c r="U85" s="26"/>
      <c r="V85" s="45">
        <v>1</v>
      </c>
      <c r="W85" s="26"/>
      <c r="X85" s="45">
        <v>1</v>
      </c>
      <c r="Y85" s="45">
        <v>3</v>
      </c>
      <c r="Z85" s="68"/>
      <c r="AA85" s="75"/>
    </row>
    <row r="86" spans="1:27" ht="12" customHeight="1" x14ac:dyDescent="0.2">
      <c r="A86" s="112"/>
      <c r="B86" s="113"/>
      <c r="C86" s="4" t="s">
        <v>5</v>
      </c>
      <c r="D86" s="45">
        <v>3</v>
      </c>
      <c r="E86" s="45">
        <v>3</v>
      </c>
      <c r="F86" s="26"/>
      <c r="G86" s="45">
        <v>2</v>
      </c>
      <c r="H86" s="26"/>
      <c r="I86" s="45">
        <v>3</v>
      </c>
      <c r="J86" s="26"/>
      <c r="K86" s="26"/>
      <c r="L86" s="26"/>
      <c r="M86" s="26"/>
      <c r="N86" s="26"/>
      <c r="O86" s="26"/>
      <c r="P86" s="26"/>
      <c r="Q86" s="26"/>
      <c r="R86" s="26"/>
      <c r="S86" s="45">
        <v>1</v>
      </c>
      <c r="T86" s="26"/>
      <c r="U86" s="26"/>
      <c r="V86" s="45">
        <v>3</v>
      </c>
      <c r="W86" s="26"/>
      <c r="X86" s="45">
        <v>3</v>
      </c>
      <c r="Y86" s="45">
        <v>2</v>
      </c>
      <c r="Z86" s="68"/>
      <c r="AA86" s="74"/>
    </row>
    <row r="87" spans="1:27" ht="12" customHeight="1" x14ac:dyDescent="0.2">
      <c r="A87" s="112"/>
      <c r="B87" s="113"/>
      <c r="C87" s="5" t="s">
        <v>6</v>
      </c>
      <c r="D87" s="45">
        <v>1</v>
      </c>
      <c r="E87" s="45">
        <v>1</v>
      </c>
      <c r="F87" s="26"/>
      <c r="G87" s="45">
        <v>1</v>
      </c>
      <c r="H87" s="26"/>
      <c r="I87" s="45">
        <v>1</v>
      </c>
      <c r="J87" s="26"/>
      <c r="K87" s="26"/>
      <c r="L87" s="26"/>
      <c r="M87" s="26"/>
      <c r="N87" s="26"/>
      <c r="O87" s="26"/>
      <c r="P87" s="26"/>
      <c r="Q87" s="26"/>
      <c r="R87" s="26"/>
      <c r="S87" s="45">
        <v>1</v>
      </c>
      <c r="T87" s="26"/>
      <c r="U87" s="26"/>
      <c r="V87" s="45">
        <v>1</v>
      </c>
      <c r="W87" s="26"/>
      <c r="X87" s="45">
        <v>1</v>
      </c>
      <c r="Y87" s="45">
        <v>1</v>
      </c>
      <c r="Z87" s="68"/>
      <c r="AA87" s="74"/>
    </row>
    <row r="88" spans="1:27" ht="12" customHeight="1" x14ac:dyDescent="0.2">
      <c r="A88" s="112"/>
      <c r="B88" s="113"/>
      <c r="C88" s="4" t="s">
        <v>7</v>
      </c>
      <c r="D88" s="45">
        <v>2</v>
      </c>
      <c r="E88" s="45">
        <v>3</v>
      </c>
      <c r="F88" s="26"/>
      <c r="G88" s="45">
        <v>1</v>
      </c>
      <c r="H88" s="26"/>
      <c r="I88" s="45">
        <v>2</v>
      </c>
      <c r="J88" s="26"/>
      <c r="K88" s="26"/>
      <c r="L88" s="26"/>
      <c r="M88" s="26"/>
      <c r="N88" s="26"/>
      <c r="O88" s="26"/>
      <c r="P88" s="26"/>
      <c r="Q88" s="26"/>
      <c r="R88" s="26"/>
      <c r="S88" s="45">
        <v>3</v>
      </c>
      <c r="T88" s="26"/>
      <c r="U88" s="26"/>
      <c r="V88" s="45">
        <v>1</v>
      </c>
      <c r="W88" s="26"/>
      <c r="X88" s="45">
        <v>1</v>
      </c>
      <c r="Y88" s="45">
        <v>3</v>
      </c>
      <c r="Z88" s="68"/>
      <c r="AA88" s="74"/>
    </row>
    <row r="89" spans="1:27" ht="12" customHeight="1" x14ac:dyDescent="0.2">
      <c r="A89" s="112"/>
      <c r="B89" s="113"/>
      <c r="C89" s="5" t="s">
        <v>9</v>
      </c>
      <c r="D89" s="22">
        <f>SUMPRODUCT((D84+D85+D86)*(D87+D88))</f>
        <v>27</v>
      </c>
      <c r="E89" s="22">
        <f t="shared" ref="E89:AA89" si="126">SUMPRODUCT((E84+E85+E86)*(E87+E88))</f>
        <v>36</v>
      </c>
      <c r="F89" s="26">
        <f t="shared" si="126"/>
        <v>0</v>
      </c>
      <c r="G89" s="44">
        <f t="shared" si="126"/>
        <v>14</v>
      </c>
      <c r="H89" s="26">
        <f t="shared" si="126"/>
        <v>0</v>
      </c>
      <c r="I89" s="22">
        <f t="shared" si="126"/>
        <v>21</v>
      </c>
      <c r="J89" s="26">
        <f t="shared" si="126"/>
        <v>0</v>
      </c>
      <c r="K89" s="26">
        <f t="shared" ref="K89" si="127">SUMPRODUCT((K84+K85+K86)*(K87+K88))</f>
        <v>0</v>
      </c>
      <c r="L89" s="26">
        <f t="shared" si="126"/>
        <v>0</v>
      </c>
      <c r="M89" s="26">
        <f t="shared" ref="M89" si="128">SUMPRODUCT((M84+M85+M86)*(M87+M88))</f>
        <v>0</v>
      </c>
      <c r="N89" s="26">
        <f t="shared" si="126"/>
        <v>0</v>
      </c>
      <c r="O89" s="26">
        <f t="shared" si="126"/>
        <v>0</v>
      </c>
      <c r="P89" s="26">
        <f t="shared" si="126"/>
        <v>0</v>
      </c>
      <c r="Q89" s="26">
        <f t="shared" si="126"/>
        <v>0</v>
      </c>
      <c r="R89" s="26">
        <f t="shared" si="126"/>
        <v>0</v>
      </c>
      <c r="S89" s="22">
        <f t="shared" si="126"/>
        <v>20</v>
      </c>
      <c r="T89" s="26">
        <f t="shared" si="126"/>
        <v>0</v>
      </c>
      <c r="U89" s="26">
        <f t="shared" ref="U89" si="129">SUMPRODUCT((U84+U85+U86)*(U87+U88))</f>
        <v>0</v>
      </c>
      <c r="V89" s="22">
        <f t="shared" si="126"/>
        <v>14</v>
      </c>
      <c r="W89" s="26">
        <f t="shared" si="126"/>
        <v>0</v>
      </c>
      <c r="X89" s="22">
        <f t="shared" si="126"/>
        <v>10</v>
      </c>
      <c r="Y89" s="22">
        <f t="shared" si="126"/>
        <v>28</v>
      </c>
      <c r="Z89" s="68">
        <f t="shared" si="126"/>
        <v>0</v>
      </c>
      <c r="AA89" s="74">
        <f t="shared" si="126"/>
        <v>0</v>
      </c>
    </row>
    <row r="90" spans="1:27" ht="12" customHeight="1" thickBot="1" x14ac:dyDescent="0.25">
      <c r="A90" s="87" t="s">
        <v>10</v>
      </c>
      <c r="B90" s="88"/>
      <c r="C90" s="7"/>
      <c r="D90" s="28" t="str">
        <f>IF(D89&gt;=27,"S","NS")</f>
        <v>S</v>
      </c>
      <c r="E90" s="28" t="str">
        <f t="shared" ref="E90:AA90" si="130">IF(E89&gt;=27,"S","NS")</f>
        <v>S</v>
      </c>
      <c r="F90" s="24" t="str">
        <f t="shared" si="130"/>
        <v>NS</v>
      </c>
      <c r="G90" s="24" t="str">
        <f t="shared" si="130"/>
        <v>NS</v>
      </c>
      <c r="H90" s="24" t="str">
        <f t="shared" si="130"/>
        <v>NS</v>
      </c>
      <c r="I90" s="24" t="str">
        <f t="shared" si="130"/>
        <v>NS</v>
      </c>
      <c r="J90" s="24" t="str">
        <f t="shared" si="130"/>
        <v>NS</v>
      </c>
      <c r="K90" s="24" t="str">
        <f t="shared" ref="K90" si="131">IF(K89&gt;=27,"S","NS")</f>
        <v>NS</v>
      </c>
      <c r="L90" s="24" t="str">
        <f t="shared" si="130"/>
        <v>NS</v>
      </c>
      <c r="M90" s="24" t="str">
        <f t="shared" ref="M90" si="132">IF(M89&gt;=27,"S","NS")</f>
        <v>NS</v>
      </c>
      <c r="N90" s="24" t="str">
        <f t="shared" si="130"/>
        <v>NS</v>
      </c>
      <c r="O90" s="24" t="str">
        <f t="shared" si="130"/>
        <v>NS</v>
      </c>
      <c r="P90" s="24" t="str">
        <f t="shared" si="130"/>
        <v>NS</v>
      </c>
      <c r="Q90" s="24" t="str">
        <f t="shared" si="130"/>
        <v>NS</v>
      </c>
      <c r="R90" s="24" t="str">
        <f t="shared" si="130"/>
        <v>NS</v>
      </c>
      <c r="S90" s="24" t="str">
        <f t="shared" si="130"/>
        <v>NS</v>
      </c>
      <c r="T90" s="24" t="str">
        <f t="shared" si="130"/>
        <v>NS</v>
      </c>
      <c r="U90" s="24" t="str">
        <f t="shared" ref="U90" si="133">IF(U89&gt;=27,"S","NS")</f>
        <v>NS</v>
      </c>
      <c r="V90" s="24" t="str">
        <f t="shared" si="130"/>
        <v>NS</v>
      </c>
      <c r="W90" s="24" t="str">
        <f t="shared" si="130"/>
        <v>NS</v>
      </c>
      <c r="X90" s="24" t="str">
        <f t="shared" si="130"/>
        <v>NS</v>
      </c>
      <c r="Y90" s="28" t="str">
        <f t="shared" si="130"/>
        <v>S</v>
      </c>
      <c r="Z90" s="69" t="str">
        <f t="shared" si="130"/>
        <v>NS</v>
      </c>
      <c r="AA90" s="77" t="str">
        <f t="shared" si="130"/>
        <v>NS</v>
      </c>
    </row>
    <row r="91" spans="1:27" ht="12" customHeight="1" x14ac:dyDescent="0.2">
      <c r="A91" s="94" t="s">
        <v>84</v>
      </c>
      <c r="B91" s="95"/>
      <c r="C91" s="6" t="s">
        <v>3</v>
      </c>
      <c r="D91" s="45">
        <v>3</v>
      </c>
      <c r="E91" s="45">
        <v>1</v>
      </c>
      <c r="F91" s="45">
        <v>2</v>
      </c>
      <c r="G91" s="26"/>
      <c r="H91" s="26"/>
      <c r="I91" s="26"/>
      <c r="J91" s="26"/>
      <c r="K91" s="26"/>
      <c r="L91" s="26"/>
      <c r="M91" s="26"/>
      <c r="N91" s="26"/>
      <c r="O91" s="26"/>
      <c r="P91" s="26"/>
      <c r="Q91" s="26"/>
      <c r="R91" s="26"/>
      <c r="S91" s="26"/>
      <c r="T91" s="26"/>
      <c r="U91" s="26"/>
      <c r="V91" s="45">
        <v>1</v>
      </c>
      <c r="W91" s="26"/>
      <c r="X91" s="45">
        <v>1</v>
      </c>
      <c r="Y91" s="45">
        <v>3</v>
      </c>
      <c r="Z91" s="71">
        <v>3</v>
      </c>
      <c r="AA91" s="82"/>
    </row>
    <row r="92" spans="1:27" ht="12" customHeight="1" x14ac:dyDescent="0.2">
      <c r="A92" s="96"/>
      <c r="B92" s="97"/>
      <c r="C92" s="4" t="s">
        <v>4</v>
      </c>
      <c r="D92" s="45">
        <v>3</v>
      </c>
      <c r="E92" s="45">
        <v>1</v>
      </c>
      <c r="F92" s="45">
        <v>2</v>
      </c>
      <c r="G92" s="26"/>
      <c r="H92" s="26"/>
      <c r="I92" s="26"/>
      <c r="J92" s="26"/>
      <c r="K92" s="26"/>
      <c r="L92" s="26"/>
      <c r="M92" s="26"/>
      <c r="N92" s="26"/>
      <c r="O92" s="26"/>
      <c r="P92" s="26"/>
      <c r="Q92" s="26"/>
      <c r="R92" s="26"/>
      <c r="S92" s="26"/>
      <c r="T92" s="26"/>
      <c r="U92" s="26"/>
      <c r="V92" s="45">
        <v>1</v>
      </c>
      <c r="W92" s="26"/>
      <c r="X92" s="45">
        <v>1</v>
      </c>
      <c r="Y92" s="45">
        <v>3</v>
      </c>
      <c r="Z92" s="71">
        <v>1</v>
      </c>
      <c r="AA92" s="74"/>
    </row>
    <row r="93" spans="1:27" ht="12" customHeight="1" x14ac:dyDescent="0.2">
      <c r="A93" s="96"/>
      <c r="B93" s="97"/>
      <c r="C93" s="4" t="s">
        <v>5</v>
      </c>
      <c r="D93" s="45">
        <v>3</v>
      </c>
      <c r="E93" s="45">
        <v>1</v>
      </c>
      <c r="F93" s="45">
        <v>2</v>
      </c>
      <c r="G93" s="26"/>
      <c r="H93" s="26"/>
      <c r="I93" s="26"/>
      <c r="J93" s="26"/>
      <c r="K93" s="26"/>
      <c r="L93" s="26"/>
      <c r="M93" s="26"/>
      <c r="N93" s="26"/>
      <c r="O93" s="26"/>
      <c r="P93" s="26"/>
      <c r="Q93" s="26"/>
      <c r="R93" s="26"/>
      <c r="S93" s="26"/>
      <c r="T93" s="26"/>
      <c r="U93" s="26"/>
      <c r="V93" s="45">
        <v>3</v>
      </c>
      <c r="W93" s="26"/>
      <c r="X93" s="45">
        <v>3</v>
      </c>
      <c r="Y93" s="45">
        <v>1</v>
      </c>
      <c r="Z93" s="71">
        <v>3</v>
      </c>
      <c r="AA93" s="74"/>
    </row>
    <row r="94" spans="1:27" ht="12" customHeight="1" x14ac:dyDescent="0.2">
      <c r="A94" s="96"/>
      <c r="B94" s="97"/>
      <c r="C94" s="5" t="s">
        <v>6</v>
      </c>
      <c r="D94" s="45">
        <v>3</v>
      </c>
      <c r="E94" s="45">
        <v>1</v>
      </c>
      <c r="F94" s="45">
        <v>1</v>
      </c>
      <c r="G94" s="26"/>
      <c r="H94" s="26"/>
      <c r="I94" s="26"/>
      <c r="J94" s="26"/>
      <c r="K94" s="26"/>
      <c r="L94" s="26"/>
      <c r="M94" s="26"/>
      <c r="N94" s="26"/>
      <c r="O94" s="26"/>
      <c r="P94" s="26"/>
      <c r="Q94" s="26"/>
      <c r="R94" s="26"/>
      <c r="S94" s="26"/>
      <c r="T94" s="26"/>
      <c r="U94" s="26"/>
      <c r="V94" s="45">
        <v>1</v>
      </c>
      <c r="W94" s="26"/>
      <c r="X94" s="45">
        <v>1</v>
      </c>
      <c r="Y94" s="45">
        <v>1</v>
      </c>
      <c r="Z94" s="71">
        <v>1</v>
      </c>
      <c r="AA94" s="74"/>
    </row>
    <row r="95" spans="1:27" ht="12" customHeight="1" x14ac:dyDescent="0.2">
      <c r="A95" s="96"/>
      <c r="B95" s="97"/>
      <c r="C95" s="4" t="s">
        <v>7</v>
      </c>
      <c r="D95" s="45">
        <v>3</v>
      </c>
      <c r="E95" s="45">
        <v>1</v>
      </c>
      <c r="F95" s="45">
        <v>2</v>
      </c>
      <c r="G95" s="26"/>
      <c r="H95" s="26"/>
      <c r="I95" s="26"/>
      <c r="J95" s="26"/>
      <c r="K95" s="26"/>
      <c r="L95" s="26"/>
      <c r="M95" s="26"/>
      <c r="N95" s="26"/>
      <c r="O95" s="26"/>
      <c r="P95" s="26"/>
      <c r="Q95" s="26"/>
      <c r="R95" s="26"/>
      <c r="S95" s="26"/>
      <c r="T95" s="26"/>
      <c r="U95" s="26"/>
      <c r="V95" s="45">
        <v>1</v>
      </c>
      <c r="W95" s="26"/>
      <c r="X95" s="45">
        <v>1</v>
      </c>
      <c r="Y95" s="45">
        <v>1</v>
      </c>
      <c r="Z95" s="71">
        <v>1</v>
      </c>
      <c r="AA95" s="74"/>
    </row>
    <row r="96" spans="1:27" ht="12" customHeight="1" x14ac:dyDescent="0.2">
      <c r="A96" s="96"/>
      <c r="B96" s="97"/>
      <c r="C96" s="5" t="s">
        <v>9</v>
      </c>
      <c r="D96" s="22">
        <f>SUMPRODUCT((D91+D92+D93)*(D94+D95))</f>
        <v>54</v>
      </c>
      <c r="E96" s="22">
        <f t="shared" ref="E96:AA96" si="134">SUMPRODUCT((E91+E92+E93)*(E94+E95))</f>
        <v>6</v>
      </c>
      <c r="F96" s="22">
        <f t="shared" si="134"/>
        <v>18</v>
      </c>
      <c r="G96" s="26">
        <f t="shared" si="134"/>
        <v>0</v>
      </c>
      <c r="H96" s="26">
        <f t="shared" si="134"/>
        <v>0</v>
      </c>
      <c r="I96" s="26">
        <f t="shared" si="134"/>
        <v>0</v>
      </c>
      <c r="J96" s="26">
        <f t="shared" si="134"/>
        <v>0</v>
      </c>
      <c r="K96" s="26">
        <f t="shared" ref="K96" si="135">SUMPRODUCT((K91+K92+K93)*(K94+K95))</f>
        <v>0</v>
      </c>
      <c r="L96" s="26">
        <f t="shared" si="134"/>
        <v>0</v>
      </c>
      <c r="M96" s="26">
        <f t="shared" ref="M96" si="136">SUMPRODUCT((M91+M92+M93)*(M94+M95))</f>
        <v>0</v>
      </c>
      <c r="N96" s="26">
        <f t="shared" si="134"/>
        <v>0</v>
      </c>
      <c r="O96" s="26">
        <f t="shared" si="134"/>
        <v>0</v>
      </c>
      <c r="P96" s="26">
        <f t="shared" si="134"/>
        <v>0</v>
      </c>
      <c r="Q96" s="26">
        <f t="shared" si="134"/>
        <v>0</v>
      </c>
      <c r="R96" s="26">
        <f t="shared" si="134"/>
        <v>0</v>
      </c>
      <c r="S96" s="26">
        <f t="shared" si="134"/>
        <v>0</v>
      </c>
      <c r="T96" s="26">
        <f t="shared" si="134"/>
        <v>0</v>
      </c>
      <c r="U96" s="26">
        <f t="shared" ref="U96" si="137">SUMPRODUCT((U91+U92+U93)*(U94+U95))</f>
        <v>0</v>
      </c>
      <c r="V96" s="22">
        <f t="shared" si="134"/>
        <v>10</v>
      </c>
      <c r="W96" s="26">
        <f t="shared" si="134"/>
        <v>0</v>
      </c>
      <c r="X96" s="22">
        <f t="shared" si="134"/>
        <v>10</v>
      </c>
      <c r="Y96" s="22">
        <f t="shared" si="134"/>
        <v>14</v>
      </c>
      <c r="Z96" s="73">
        <f t="shared" si="134"/>
        <v>14</v>
      </c>
      <c r="AA96" s="74">
        <f t="shared" si="134"/>
        <v>0</v>
      </c>
    </row>
    <row r="97" spans="1:27" ht="12" customHeight="1" thickBot="1" x14ac:dyDescent="0.25">
      <c r="A97" s="98" t="s">
        <v>10</v>
      </c>
      <c r="B97" s="99"/>
      <c r="C97" s="21"/>
      <c r="D97" s="28" t="str">
        <f>IF(D96&gt;=27,"S","NS")</f>
        <v>S</v>
      </c>
      <c r="E97" s="24" t="str">
        <f t="shared" ref="E97:AA97" si="138">IF(E96&gt;=27,"S","NS")</f>
        <v>NS</v>
      </c>
      <c r="F97" s="24" t="str">
        <f t="shared" si="138"/>
        <v>NS</v>
      </c>
      <c r="G97" s="24" t="str">
        <f t="shared" si="138"/>
        <v>NS</v>
      </c>
      <c r="H97" s="24" t="str">
        <f t="shared" si="138"/>
        <v>NS</v>
      </c>
      <c r="I97" s="24" t="str">
        <f t="shared" si="138"/>
        <v>NS</v>
      </c>
      <c r="J97" s="24" t="str">
        <f t="shared" si="138"/>
        <v>NS</v>
      </c>
      <c r="K97" s="24" t="str">
        <f t="shared" ref="K97" si="139">IF(K96&gt;=27,"S","NS")</f>
        <v>NS</v>
      </c>
      <c r="L97" s="24" t="str">
        <f t="shared" si="138"/>
        <v>NS</v>
      </c>
      <c r="M97" s="24" t="str">
        <f t="shared" ref="M97" si="140">IF(M96&gt;=27,"S","NS")</f>
        <v>NS</v>
      </c>
      <c r="N97" s="24" t="str">
        <f t="shared" si="138"/>
        <v>NS</v>
      </c>
      <c r="O97" s="24" t="str">
        <f t="shared" si="138"/>
        <v>NS</v>
      </c>
      <c r="P97" s="24" t="str">
        <f t="shared" si="138"/>
        <v>NS</v>
      </c>
      <c r="Q97" s="24" t="str">
        <f t="shared" si="138"/>
        <v>NS</v>
      </c>
      <c r="R97" s="24" t="str">
        <f t="shared" si="138"/>
        <v>NS</v>
      </c>
      <c r="S97" s="24" t="str">
        <f t="shared" si="138"/>
        <v>NS</v>
      </c>
      <c r="T97" s="24" t="str">
        <f t="shared" si="138"/>
        <v>NS</v>
      </c>
      <c r="U97" s="24" t="str">
        <f t="shared" ref="U97" si="141">IF(U96&gt;=27,"S","NS")</f>
        <v>NS</v>
      </c>
      <c r="V97" s="24" t="str">
        <f t="shared" si="138"/>
        <v>NS</v>
      </c>
      <c r="W97" s="24" t="str">
        <f t="shared" si="138"/>
        <v>NS</v>
      </c>
      <c r="X97" s="24" t="str">
        <f t="shared" si="138"/>
        <v>NS</v>
      </c>
      <c r="Y97" s="24" t="str">
        <f t="shared" si="138"/>
        <v>NS</v>
      </c>
      <c r="Z97" s="69" t="str">
        <f t="shared" si="138"/>
        <v>NS</v>
      </c>
      <c r="AA97" s="77" t="str">
        <f t="shared" si="138"/>
        <v>NS</v>
      </c>
    </row>
    <row r="98" spans="1:27" ht="16.5" customHeight="1" x14ac:dyDescent="0.2">
      <c r="A98" s="102" t="s">
        <v>182</v>
      </c>
      <c r="B98" s="103"/>
      <c r="C98" s="6" t="s">
        <v>3</v>
      </c>
      <c r="D98" s="45">
        <v>1</v>
      </c>
      <c r="E98" s="45">
        <v>1</v>
      </c>
      <c r="F98" s="45">
        <v>1</v>
      </c>
      <c r="G98" s="45">
        <v>1</v>
      </c>
      <c r="H98" s="26"/>
      <c r="I98" s="26"/>
      <c r="J98" s="26"/>
      <c r="K98" s="26"/>
      <c r="L98" s="26"/>
      <c r="M98" s="26"/>
      <c r="N98" s="26"/>
      <c r="O98" s="26"/>
      <c r="P98" s="26"/>
      <c r="Q98" s="26"/>
      <c r="R98" s="26"/>
      <c r="S98" s="26"/>
      <c r="T98" s="45">
        <v>1</v>
      </c>
      <c r="U98" s="26"/>
      <c r="V98" s="22"/>
      <c r="W98" s="26"/>
      <c r="X98" s="22"/>
      <c r="Y98" s="22"/>
      <c r="Z98" s="73"/>
      <c r="AA98" s="82"/>
    </row>
    <row r="99" spans="1:27" ht="15" customHeight="1" x14ac:dyDescent="0.2">
      <c r="A99" s="104"/>
      <c r="B99" s="105"/>
      <c r="C99" s="4" t="s">
        <v>4</v>
      </c>
      <c r="D99" s="45">
        <v>1</v>
      </c>
      <c r="E99" s="45">
        <v>1</v>
      </c>
      <c r="F99" s="45">
        <v>1</v>
      </c>
      <c r="G99" s="45">
        <v>1</v>
      </c>
      <c r="H99" s="26"/>
      <c r="I99" s="26"/>
      <c r="J99" s="26"/>
      <c r="K99" s="26"/>
      <c r="L99" s="26"/>
      <c r="M99" s="26"/>
      <c r="N99" s="26"/>
      <c r="O99" s="26"/>
      <c r="P99" s="26"/>
      <c r="Q99" s="26"/>
      <c r="R99" s="26"/>
      <c r="S99" s="26"/>
      <c r="T99" s="45">
        <v>2</v>
      </c>
      <c r="U99" s="26"/>
      <c r="V99" s="22"/>
      <c r="W99" s="26"/>
      <c r="X99" s="22"/>
      <c r="Y99" s="22"/>
      <c r="Z99" s="73"/>
      <c r="AA99" s="74"/>
    </row>
    <row r="100" spans="1:27" ht="15" customHeight="1" x14ac:dyDescent="0.2">
      <c r="A100" s="104"/>
      <c r="B100" s="105"/>
      <c r="C100" s="4" t="s">
        <v>5</v>
      </c>
      <c r="D100" s="45">
        <v>1</v>
      </c>
      <c r="E100" s="45">
        <v>1</v>
      </c>
      <c r="F100" s="45">
        <v>1</v>
      </c>
      <c r="G100" s="45">
        <v>1</v>
      </c>
      <c r="H100" s="26"/>
      <c r="I100" s="26"/>
      <c r="J100" s="26"/>
      <c r="K100" s="26"/>
      <c r="L100" s="26"/>
      <c r="M100" s="26"/>
      <c r="N100" s="26"/>
      <c r="O100" s="26"/>
      <c r="P100" s="26"/>
      <c r="Q100" s="26"/>
      <c r="R100" s="26"/>
      <c r="S100" s="26"/>
      <c r="T100" s="45">
        <v>1</v>
      </c>
      <c r="U100" s="26"/>
      <c r="V100" s="22"/>
      <c r="W100" s="26"/>
      <c r="X100" s="22"/>
      <c r="Y100" s="22"/>
      <c r="Z100" s="73"/>
      <c r="AA100" s="74"/>
    </row>
    <row r="101" spans="1:27" ht="16.5" customHeight="1" x14ac:dyDescent="0.2">
      <c r="A101" s="104"/>
      <c r="B101" s="105"/>
      <c r="C101" s="5" t="s">
        <v>6</v>
      </c>
      <c r="D101" s="45">
        <v>1</v>
      </c>
      <c r="E101" s="45">
        <v>1</v>
      </c>
      <c r="F101" s="45">
        <v>1</v>
      </c>
      <c r="G101" s="45">
        <v>1</v>
      </c>
      <c r="H101" s="26"/>
      <c r="I101" s="26"/>
      <c r="J101" s="26"/>
      <c r="K101" s="26"/>
      <c r="L101" s="26"/>
      <c r="M101" s="26"/>
      <c r="N101" s="26"/>
      <c r="O101" s="26"/>
      <c r="P101" s="26"/>
      <c r="Q101" s="26"/>
      <c r="R101" s="26"/>
      <c r="S101" s="26"/>
      <c r="T101" s="45">
        <v>1</v>
      </c>
      <c r="U101" s="26"/>
      <c r="V101" s="22"/>
      <c r="W101" s="26"/>
      <c r="X101" s="22"/>
      <c r="Y101" s="22"/>
      <c r="Z101" s="73"/>
      <c r="AA101" s="74"/>
    </row>
    <row r="102" spans="1:27" ht="12" customHeight="1" x14ac:dyDescent="0.2">
      <c r="A102" s="104"/>
      <c r="B102" s="105"/>
      <c r="C102" s="4" t="s">
        <v>7</v>
      </c>
      <c r="D102" s="45">
        <v>1</v>
      </c>
      <c r="E102" s="45">
        <v>1</v>
      </c>
      <c r="F102" s="45">
        <v>1</v>
      </c>
      <c r="G102" s="45">
        <v>1</v>
      </c>
      <c r="H102" s="26"/>
      <c r="I102" s="26"/>
      <c r="J102" s="26"/>
      <c r="K102" s="26"/>
      <c r="L102" s="26"/>
      <c r="M102" s="26"/>
      <c r="N102" s="26"/>
      <c r="O102" s="26"/>
      <c r="P102" s="26"/>
      <c r="Q102" s="26"/>
      <c r="R102" s="26"/>
      <c r="S102" s="26"/>
      <c r="T102" s="45">
        <v>1</v>
      </c>
      <c r="U102" s="26"/>
      <c r="V102" s="22"/>
      <c r="W102" s="26"/>
      <c r="X102" s="22"/>
      <c r="Y102" s="22"/>
      <c r="Z102" s="73"/>
      <c r="AA102" s="74"/>
    </row>
    <row r="103" spans="1:27" ht="18.75" customHeight="1" x14ac:dyDescent="0.2">
      <c r="A103" s="104"/>
      <c r="B103" s="105"/>
      <c r="C103" s="5" t="s">
        <v>9</v>
      </c>
      <c r="D103" s="83">
        <f>SUMPRODUCT((D98+D99+D100)*(D101+D102))</f>
        <v>6</v>
      </c>
      <c r="E103" s="83">
        <f t="shared" ref="E103:AA103" si="142">SUMPRODUCT((E98+E99+E100)*(E101+E102))</f>
        <v>6</v>
      </c>
      <c r="F103" s="83">
        <f t="shared" si="142"/>
        <v>6</v>
      </c>
      <c r="G103" s="83">
        <f t="shared" si="142"/>
        <v>6</v>
      </c>
      <c r="H103" s="26">
        <f t="shared" si="142"/>
        <v>0</v>
      </c>
      <c r="I103" s="26">
        <f t="shared" si="142"/>
        <v>0</v>
      </c>
      <c r="J103" s="26">
        <f t="shared" si="142"/>
        <v>0</v>
      </c>
      <c r="K103" s="26">
        <f t="shared" ref="K103" si="143">SUMPRODUCT((K98+K99+K100)*(K101+K102))</f>
        <v>0</v>
      </c>
      <c r="L103" s="26">
        <f t="shared" si="142"/>
        <v>0</v>
      </c>
      <c r="M103" s="26">
        <f t="shared" ref="M103" si="144">SUMPRODUCT((M98+M99+M100)*(M101+M102))</f>
        <v>0</v>
      </c>
      <c r="N103" s="26">
        <f t="shared" si="142"/>
        <v>0</v>
      </c>
      <c r="O103" s="26">
        <f t="shared" si="142"/>
        <v>0</v>
      </c>
      <c r="P103" s="26">
        <f t="shared" si="142"/>
        <v>0</v>
      </c>
      <c r="Q103" s="26">
        <f t="shared" si="142"/>
        <v>0</v>
      </c>
      <c r="R103" s="26">
        <f t="shared" si="142"/>
        <v>0</v>
      </c>
      <c r="S103" s="26">
        <f t="shared" si="142"/>
        <v>0</v>
      </c>
      <c r="T103" s="83">
        <f t="shared" si="142"/>
        <v>8</v>
      </c>
      <c r="U103" s="26">
        <f t="shared" ref="U103" si="145">SUMPRODUCT((U98+U99+U100)*(U101+U102))</f>
        <v>0</v>
      </c>
      <c r="V103" s="22">
        <f t="shared" si="142"/>
        <v>0</v>
      </c>
      <c r="W103" s="26">
        <f t="shared" si="142"/>
        <v>0</v>
      </c>
      <c r="X103" s="22">
        <f t="shared" si="142"/>
        <v>0</v>
      </c>
      <c r="Y103" s="22">
        <f t="shared" si="142"/>
        <v>0</v>
      </c>
      <c r="Z103" s="73">
        <f t="shared" si="142"/>
        <v>0</v>
      </c>
      <c r="AA103" s="74">
        <f t="shared" si="142"/>
        <v>0</v>
      </c>
    </row>
    <row r="104" spans="1:27" ht="15" customHeight="1" thickBot="1" x14ac:dyDescent="0.25">
      <c r="A104" s="100" t="s">
        <v>10</v>
      </c>
      <c r="B104" s="101"/>
      <c r="C104" s="5"/>
      <c r="D104" s="24" t="str">
        <f>IF(D103&gt;=27,"S","NS")</f>
        <v>NS</v>
      </c>
      <c r="E104" s="24" t="str">
        <f t="shared" ref="E104:AA104" si="146">IF(E103&gt;=27,"S","NS")</f>
        <v>NS</v>
      </c>
      <c r="F104" s="24" t="str">
        <f t="shared" si="146"/>
        <v>NS</v>
      </c>
      <c r="G104" s="24" t="str">
        <f t="shared" si="146"/>
        <v>NS</v>
      </c>
      <c r="H104" s="24" t="str">
        <f t="shared" si="146"/>
        <v>NS</v>
      </c>
      <c r="I104" s="24" t="str">
        <f t="shared" si="146"/>
        <v>NS</v>
      </c>
      <c r="J104" s="24" t="str">
        <f t="shared" si="146"/>
        <v>NS</v>
      </c>
      <c r="K104" s="24" t="str">
        <f t="shared" ref="K104" si="147">IF(K103&gt;=27,"S","NS")</f>
        <v>NS</v>
      </c>
      <c r="L104" s="24" t="str">
        <f t="shared" si="146"/>
        <v>NS</v>
      </c>
      <c r="M104" s="24" t="str">
        <f t="shared" ref="M104" si="148">IF(M103&gt;=27,"S","NS")</f>
        <v>NS</v>
      </c>
      <c r="N104" s="24" t="str">
        <f t="shared" si="146"/>
        <v>NS</v>
      </c>
      <c r="O104" s="24" t="str">
        <f t="shared" si="146"/>
        <v>NS</v>
      </c>
      <c r="P104" s="24" t="str">
        <f t="shared" si="146"/>
        <v>NS</v>
      </c>
      <c r="Q104" s="24" t="str">
        <f t="shared" si="146"/>
        <v>NS</v>
      </c>
      <c r="R104" s="24" t="str">
        <f t="shared" si="146"/>
        <v>NS</v>
      </c>
      <c r="S104" s="24" t="str">
        <f t="shared" si="146"/>
        <v>NS</v>
      </c>
      <c r="T104" s="39" t="str">
        <f t="shared" si="146"/>
        <v>NS</v>
      </c>
      <c r="U104" s="24" t="str">
        <f t="shared" ref="U104" si="149">IF(U103&gt;=27,"S","NS")</f>
        <v>NS</v>
      </c>
      <c r="V104" s="24" t="str">
        <f t="shared" si="146"/>
        <v>NS</v>
      </c>
      <c r="W104" s="24" t="str">
        <f t="shared" si="146"/>
        <v>NS</v>
      </c>
      <c r="X104" s="24" t="str">
        <f t="shared" si="146"/>
        <v>NS</v>
      </c>
      <c r="Y104" s="24" t="str">
        <f t="shared" si="146"/>
        <v>NS</v>
      </c>
      <c r="Z104" s="69" t="str">
        <f t="shared" si="146"/>
        <v>NS</v>
      </c>
      <c r="AA104" s="77" t="str">
        <f t="shared" si="146"/>
        <v>NS</v>
      </c>
    </row>
    <row r="105" spans="1:27" x14ac:dyDescent="0.2">
      <c r="A105" s="90"/>
      <c r="B105" s="90"/>
      <c r="C105"/>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x14ac:dyDescent="0.2">
      <c r="C106"/>
    </row>
    <row r="107" spans="1:27" x14ac:dyDescent="0.2">
      <c r="A107" s="19" t="s">
        <v>185</v>
      </c>
      <c r="C107"/>
    </row>
    <row r="108" spans="1:27" ht="16.5" customHeight="1" x14ac:dyDescent="0.2">
      <c r="A108" s="91"/>
      <c r="B108" s="91"/>
      <c r="C108" s="91"/>
      <c r="D108" s="91"/>
      <c r="E108" s="91"/>
      <c r="F108" s="91"/>
      <c r="G108" s="91"/>
      <c r="J108" s="92"/>
      <c r="K108" s="92"/>
      <c r="L108" s="92"/>
      <c r="M108" s="92"/>
      <c r="N108" s="92"/>
      <c r="O108" s="92"/>
      <c r="P108" s="92"/>
      <c r="Q108" s="92"/>
      <c r="R108" s="92"/>
      <c r="S108" s="92"/>
      <c r="T108" s="92"/>
      <c r="U108" s="92"/>
      <c r="V108" s="92"/>
      <c r="W108" s="92"/>
      <c r="X108" s="92"/>
      <c r="Y108" s="92"/>
      <c r="AA108" s="14"/>
    </row>
    <row r="109" spans="1:27" x14ac:dyDescent="0.2">
      <c r="A109"/>
      <c r="C109"/>
      <c r="AA109" s="15"/>
    </row>
    <row r="110" spans="1:27" ht="15" customHeight="1" x14ac:dyDescent="0.2">
      <c r="C110"/>
      <c r="D110" s="89" t="s">
        <v>275</v>
      </c>
      <c r="E110" s="89"/>
      <c r="F110" s="89"/>
      <c r="G110" s="89"/>
      <c r="H110" s="89"/>
      <c r="I110" s="89"/>
      <c r="P110" s="89" t="s">
        <v>258</v>
      </c>
      <c r="Q110" s="89"/>
      <c r="R110" s="89"/>
    </row>
    <row r="111" spans="1:27" x14ac:dyDescent="0.2">
      <c r="C111"/>
      <c r="D111" s="89" t="s">
        <v>103</v>
      </c>
      <c r="E111" s="89"/>
      <c r="F111" s="89"/>
      <c r="G111" s="89"/>
      <c r="H111" s="89"/>
      <c r="I111" s="89"/>
      <c r="J111" s="15"/>
      <c r="K111" s="15"/>
      <c r="L111" s="15"/>
      <c r="M111" s="15"/>
      <c r="N111" s="15"/>
      <c r="O111" s="15"/>
      <c r="P111" s="89" t="s">
        <v>89</v>
      </c>
      <c r="Q111" s="89"/>
      <c r="R111" s="89"/>
      <c r="S111" s="15"/>
      <c r="T111" s="15"/>
      <c r="U111" s="15"/>
      <c r="V111" s="15"/>
      <c r="W111" s="15"/>
      <c r="X111" s="15"/>
      <c r="Y111" s="15"/>
      <c r="Z111" s="15"/>
    </row>
    <row r="112" spans="1:27" x14ac:dyDescent="0.2">
      <c r="C112"/>
    </row>
    <row r="113" spans="1:3" ht="8.25" customHeight="1" x14ac:dyDescent="0.2">
      <c r="C113"/>
    </row>
    <row r="114" spans="1:3" ht="15" x14ac:dyDescent="0.25">
      <c r="A114" s="20" t="s">
        <v>85</v>
      </c>
      <c r="C114"/>
    </row>
    <row r="115" spans="1:3" x14ac:dyDescent="0.2">
      <c r="C115"/>
    </row>
    <row r="116" spans="1:3" x14ac:dyDescent="0.2">
      <c r="A116" s="19" t="s">
        <v>86</v>
      </c>
      <c r="C116"/>
    </row>
    <row r="117" spans="1:3" x14ac:dyDescent="0.2">
      <c r="B117" t="s">
        <v>176</v>
      </c>
      <c r="C117"/>
    </row>
    <row r="118" spans="1:3" x14ac:dyDescent="0.2">
      <c r="B118" t="s">
        <v>177</v>
      </c>
      <c r="C118"/>
    </row>
    <row r="119" spans="1:3" x14ac:dyDescent="0.2">
      <c r="C119"/>
    </row>
    <row r="120" spans="1:3" x14ac:dyDescent="0.2">
      <c r="C120"/>
    </row>
    <row r="121" spans="1:3" x14ac:dyDescent="0.2">
      <c r="A121" s="19" t="s">
        <v>87</v>
      </c>
      <c r="C121"/>
    </row>
    <row r="122" spans="1:3" x14ac:dyDescent="0.2">
      <c r="B122" s="1" t="s">
        <v>272</v>
      </c>
      <c r="C122"/>
    </row>
    <row r="123" spans="1:3" x14ac:dyDescent="0.2">
      <c r="B123" t="s">
        <v>178</v>
      </c>
      <c r="C123"/>
    </row>
    <row r="124" spans="1:3" x14ac:dyDescent="0.2">
      <c r="B124" s="1" t="s">
        <v>273</v>
      </c>
      <c r="C124"/>
    </row>
    <row r="125" spans="1:3" x14ac:dyDescent="0.2">
      <c r="C125"/>
    </row>
    <row r="126" spans="1:3" x14ac:dyDescent="0.2">
      <c r="A126" s="19" t="s">
        <v>88</v>
      </c>
      <c r="C126"/>
    </row>
    <row r="127" spans="1:3" x14ac:dyDescent="0.2">
      <c r="B127" t="s">
        <v>179</v>
      </c>
      <c r="C127"/>
    </row>
    <row r="128" spans="1:3" x14ac:dyDescent="0.2">
      <c r="B128" t="s">
        <v>180</v>
      </c>
      <c r="C128"/>
    </row>
    <row r="129" spans="1:3" x14ac:dyDescent="0.2">
      <c r="C129"/>
    </row>
    <row r="130" spans="1:3" x14ac:dyDescent="0.2">
      <c r="A130" s="19" t="s">
        <v>319</v>
      </c>
      <c r="B130" s="19"/>
      <c r="C130" s="19"/>
    </row>
    <row r="131" spans="1:3" x14ac:dyDescent="0.2">
      <c r="C131"/>
    </row>
    <row r="132" spans="1:3" x14ac:dyDescent="0.2">
      <c r="C132"/>
    </row>
    <row r="133" spans="1:3" x14ac:dyDescent="0.2">
      <c r="C133"/>
    </row>
    <row r="134" spans="1:3" x14ac:dyDescent="0.2">
      <c r="C134"/>
    </row>
    <row r="135" spans="1:3" x14ac:dyDescent="0.2">
      <c r="C135"/>
    </row>
    <row r="136" spans="1:3" x14ac:dyDescent="0.2">
      <c r="C136"/>
    </row>
    <row r="137" spans="1:3" x14ac:dyDescent="0.2">
      <c r="C137"/>
    </row>
    <row r="138" spans="1:3" x14ac:dyDescent="0.2">
      <c r="C138"/>
    </row>
    <row r="139" spans="1:3" x14ac:dyDescent="0.2">
      <c r="C139"/>
    </row>
    <row r="140" spans="1:3" x14ac:dyDescent="0.2">
      <c r="C140"/>
    </row>
    <row r="141" spans="1:3" x14ac:dyDescent="0.2">
      <c r="C141"/>
    </row>
    <row r="142" spans="1:3" x14ac:dyDescent="0.2">
      <c r="C142"/>
    </row>
    <row r="143" spans="1:3" x14ac:dyDescent="0.2">
      <c r="C143"/>
    </row>
    <row r="144" spans="1:3" x14ac:dyDescent="0.2">
      <c r="C144"/>
    </row>
    <row r="145" spans="3:3" x14ac:dyDescent="0.2">
      <c r="C145"/>
    </row>
    <row r="146" spans="3:3" x14ac:dyDescent="0.2">
      <c r="C146"/>
    </row>
    <row r="147" spans="3:3" x14ac:dyDescent="0.2">
      <c r="C147"/>
    </row>
    <row r="148" spans="3:3" x14ac:dyDescent="0.2">
      <c r="C148"/>
    </row>
    <row r="149" spans="3:3" x14ac:dyDescent="0.2">
      <c r="C149"/>
    </row>
    <row r="150" spans="3:3" x14ac:dyDescent="0.2">
      <c r="C150"/>
    </row>
    <row r="151" spans="3:3" x14ac:dyDescent="0.2">
      <c r="C151"/>
    </row>
    <row r="152" spans="3:3" x14ac:dyDescent="0.2">
      <c r="C152"/>
    </row>
    <row r="153" spans="3:3" x14ac:dyDescent="0.2">
      <c r="C153"/>
    </row>
    <row r="154" spans="3:3" x14ac:dyDescent="0.2">
      <c r="C154"/>
    </row>
    <row r="155" spans="3:3" x14ac:dyDescent="0.2">
      <c r="C155"/>
    </row>
    <row r="156" spans="3:3" x14ac:dyDescent="0.2">
      <c r="C156"/>
    </row>
    <row r="157" spans="3:3" x14ac:dyDescent="0.2">
      <c r="C157"/>
    </row>
    <row r="158" spans="3:3" x14ac:dyDescent="0.2">
      <c r="C158"/>
    </row>
    <row r="159" spans="3:3" x14ac:dyDescent="0.2">
      <c r="C159"/>
    </row>
    <row r="160" spans="3:3" x14ac:dyDescent="0.2">
      <c r="C160"/>
    </row>
    <row r="161" spans="3:3" x14ac:dyDescent="0.2">
      <c r="C161"/>
    </row>
    <row r="162" spans="3:3" x14ac:dyDescent="0.2">
      <c r="C162"/>
    </row>
    <row r="163" spans="3:3" x14ac:dyDescent="0.2">
      <c r="C163"/>
    </row>
    <row r="164" spans="3:3" x14ac:dyDescent="0.2">
      <c r="C164"/>
    </row>
    <row r="165" spans="3:3" x14ac:dyDescent="0.2">
      <c r="C165"/>
    </row>
    <row r="166" spans="3:3" x14ac:dyDescent="0.2">
      <c r="C166"/>
    </row>
    <row r="167" spans="3:3" x14ac:dyDescent="0.2">
      <c r="C167"/>
    </row>
    <row r="168" spans="3:3" x14ac:dyDescent="0.2">
      <c r="C168"/>
    </row>
    <row r="169" spans="3:3" x14ac:dyDescent="0.2">
      <c r="C169"/>
    </row>
    <row r="170" spans="3:3" x14ac:dyDescent="0.2">
      <c r="C170"/>
    </row>
    <row r="171" spans="3:3" x14ac:dyDescent="0.2">
      <c r="C171"/>
    </row>
    <row r="172" spans="3:3" x14ac:dyDescent="0.2">
      <c r="C172"/>
    </row>
    <row r="173" spans="3:3" x14ac:dyDescent="0.2">
      <c r="C173"/>
    </row>
    <row r="174" spans="3:3" x14ac:dyDescent="0.2">
      <c r="C174"/>
    </row>
    <row r="175" spans="3:3" x14ac:dyDescent="0.2">
      <c r="C175"/>
    </row>
    <row r="176" spans="3:3" x14ac:dyDescent="0.2">
      <c r="C176"/>
    </row>
    <row r="177" spans="3:3" x14ac:dyDescent="0.2">
      <c r="C177"/>
    </row>
    <row r="178" spans="3:3" x14ac:dyDescent="0.2">
      <c r="C178"/>
    </row>
    <row r="179" spans="3:3" x14ac:dyDescent="0.2">
      <c r="C179"/>
    </row>
    <row r="180" spans="3:3" x14ac:dyDescent="0.2">
      <c r="C180"/>
    </row>
    <row r="181" spans="3:3" x14ac:dyDescent="0.2">
      <c r="C181"/>
    </row>
    <row r="182" spans="3:3" x14ac:dyDescent="0.2">
      <c r="C182"/>
    </row>
    <row r="183" spans="3:3" x14ac:dyDescent="0.2">
      <c r="C183"/>
    </row>
    <row r="184" spans="3:3" x14ac:dyDescent="0.2">
      <c r="C184"/>
    </row>
    <row r="185" spans="3:3" x14ac:dyDescent="0.2">
      <c r="C185"/>
    </row>
    <row r="186" spans="3:3" x14ac:dyDescent="0.2">
      <c r="C186"/>
    </row>
    <row r="187" spans="3:3" x14ac:dyDescent="0.2">
      <c r="C187"/>
    </row>
    <row r="188" spans="3:3" x14ac:dyDescent="0.2">
      <c r="C188"/>
    </row>
    <row r="189" spans="3:3" x14ac:dyDescent="0.2">
      <c r="C189"/>
    </row>
    <row r="190" spans="3:3" x14ac:dyDescent="0.2">
      <c r="C190"/>
    </row>
    <row r="191" spans="3:3" x14ac:dyDescent="0.2">
      <c r="C191"/>
    </row>
    <row r="192" spans="3:3" x14ac:dyDescent="0.2">
      <c r="C192"/>
    </row>
    <row r="193" spans="3:3" x14ac:dyDescent="0.2">
      <c r="C193"/>
    </row>
    <row r="194" spans="3:3" x14ac:dyDescent="0.2">
      <c r="C194"/>
    </row>
    <row r="195" spans="3:3" x14ac:dyDescent="0.2">
      <c r="C195"/>
    </row>
    <row r="196" spans="3:3" x14ac:dyDescent="0.2">
      <c r="C196"/>
    </row>
    <row r="197" spans="3:3" x14ac:dyDescent="0.2">
      <c r="C197"/>
    </row>
    <row r="198" spans="3:3" x14ac:dyDescent="0.2">
      <c r="C198"/>
    </row>
    <row r="199" spans="3:3" x14ac:dyDescent="0.2">
      <c r="C199"/>
    </row>
    <row r="200" spans="3:3" x14ac:dyDescent="0.2">
      <c r="C200"/>
    </row>
    <row r="201" spans="3:3" x14ac:dyDescent="0.2">
      <c r="C201"/>
    </row>
    <row r="202" spans="3:3" x14ac:dyDescent="0.2">
      <c r="C202"/>
    </row>
    <row r="203" spans="3:3" x14ac:dyDescent="0.2">
      <c r="C203"/>
    </row>
    <row r="204" spans="3:3" x14ac:dyDescent="0.2">
      <c r="C204"/>
    </row>
    <row r="205" spans="3:3" x14ac:dyDescent="0.2">
      <c r="C205"/>
    </row>
    <row r="206" spans="3:3" x14ac:dyDescent="0.2">
      <c r="C206"/>
    </row>
    <row r="207" spans="3:3" x14ac:dyDescent="0.2">
      <c r="C207"/>
    </row>
    <row r="208" spans="3:3" x14ac:dyDescent="0.2">
      <c r="C208"/>
    </row>
    <row r="209" spans="3:3" x14ac:dyDescent="0.2">
      <c r="C209"/>
    </row>
    <row r="210" spans="3:3" x14ac:dyDescent="0.2">
      <c r="C210"/>
    </row>
    <row r="211" spans="3:3" x14ac:dyDescent="0.2">
      <c r="C211"/>
    </row>
    <row r="212" spans="3:3" x14ac:dyDescent="0.2">
      <c r="C212"/>
    </row>
    <row r="213" spans="3:3" x14ac:dyDescent="0.2">
      <c r="C213"/>
    </row>
    <row r="214" spans="3:3" x14ac:dyDescent="0.2">
      <c r="C214"/>
    </row>
    <row r="215" spans="3:3" x14ac:dyDescent="0.2">
      <c r="C215"/>
    </row>
    <row r="216" spans="3:3" x14ac:dyDescent="0.2">
      <c r="C216"/>
    </row>
    <row r="217" spans="3:3" x14ac:dyDescent="0.2">
      <c r="C217"/>
    </row>
    <row r="218" spans="3:3" x14ac:dyDescent="0.2">
      <c r="C218"/>
    </row>
    <row r="219" spans="3:3" x14ac:dyDescent="0.2">
      <c r="C219"/>
    </row>
    <row r="220" spans="3:3" x14ac:dyDescent="0.2">
      <c r="C220"/>
    </row>
    <row r="221" spans="3:3" x14ac:dyDescent="0.2">
      <c r="C221"/>
    </row>
    <row r="222" spans="3:3" x14ac:dyDescent="0.2">
      <c r="C222"/>
    </row>
    <row r="223" spans="3:3" x14ac:dyDescent="0.2">
      <c r="C223"/>
    </row>
    <row r="224" spans="3:3" x14ac:dyDescent="0.2">
      <c r="C224"/>
    </row>
    <row r="225" spans="3:3" x14ac:dyDescent="0.2">
      <c r="C225"/>
    </row>
    <row r="226" spans="3:3" x14ac:dyDescent="0.2">
      <c r="C226"/>
    </row>
    <row r="227" spans="3:3" x14ac:dyDescent="0.2">
      <c r="C227"/>
    </row>
    <row r="228" spans="3:3" x14ac:dyDescent="0.2">
      <c r="C228"/>
    </row>
    <row r="229" spans="3:3" x14ac:dyDescent="0.2">
      <c r="C229"/>
    </row>
    <row r="230" spans="3:3" x14ac:dyDescent="0.2">
      <c r="C230"/>
    </row>
    <row r="231" spans="3:3" x14ac:dyDescent="0.2">
      <c r="C231"/>
    </row>
    <row r="232" spans="3:3" x14ac:dyDescent="0.2">
      <c r="C232"/>
    </row>
    <row r="233" spans="3:3" x14ac:dyDescent="0.2">
      <c r="C233"/>
    </row>
    <row r="234" spans="3:3" x14ac:dyDescent="0.2">
      <c r="C234"/>
    </row>
    <row r="235" spans="3:3" x14ac:dyDescent="0.2">
      <c r="C235"/>
    </row>
    <row r="236" spans="3:3" x14ac:dyDescent="0.2">
      <c r="C236"/>
    </row>
    <row r="237" spans="3:3" x14ac:dyDescent="0.2">
      <c r="C237"/>
    </row>
    <row r="238" spans="3:3" x14ac:dyDescent="0.2">
      <c r="C238"/>
    </row>
    <row r="239" spans="3:3" x14ac:dyDescent="0.2">
      <c r="C239"/>
    </row>
    <row r="240" spans="3:3" x14ac:dyDescent="0.2">
      <c r="C240"/>
    </row>
    <row r="241" spans="3:3" x14ac:dyDescent="0.2">
      <c r="C241"/>
    </row>
    <row r="242" spans="3:3" x14ac:dyDescent="0.2">
      <c r="C242"/>
    </row>
    <row r="243" spans="3:3" x14ac:dyDescent="0.2">
      <c r="C243"/>
    </row>
    <row r="244" spans="3:3" x14ac:dyDescent="0.2">
      <c r="C244"/>
    </row>
    <row r="245" spans="3:3" x14ac:dyDescent="0.2">
      <c r="C245"/>
    </row>
    <row r="246" spans="3:3" x14ac:dyDescent="0.2">
      <c r="C246"/>
    </row>
    <row r="247" spans="3:3" x14ac:dyDescent="0.2">
      <c r="C247"/>
    </row>
    <row r="248" spans="3:3" x14ac:dyDescent="0.2">
      <c r="C248"/>
    </row>
    <row r="249" spans="3:3" x14ac:dyDescent="0.2">
      <c r="C249"/>
    </row>
    <row r="250" spans="3:3" x14ac:dyDescent="0.2">
      <c r="C250"/>
    </row>
    <row r="251" spans="3:3" x14ac:dyDescent="0.2">
      <c r="C251"/>
    </row>
    <row r="252" spans="3:3" x14ac:dyDescent="0.2">
      <c r="C252"/>
    </row>
    <row r="253" spans="3:3" x14ac:dyDescent="0.2">
      <c r="C253"/>
    </row>
    <row r="254" spans="3:3" x14ac:dyDescent="0.2">
      <c r="C254"/>
    </row>
    <row r="255" spans="3:3" x14ac:dyDescent="0.2">
      <c r="C255"/>
    </row>
    <row r="256" spans="3:3" x14ac:dyDescent="0.2">
      <c r="C256"/>
    </row>
    <row r="257" spans="3:3" x14ac:dyDescent="0.2">
      <c r="C257"/>
    </row>
    <row r="258" spans="3:3" x14ac:dyDescent="0.2">
      <c r="C258"/>
    </row>
    <row r="259" spans="3:3" x14ac:dyDescent="0.2">
      <c r="C259"/>
    </row>
    <row r="260" spans="3:3" x14ac:dyDescent="0.2">
      <c r="C260"/>
    </row>
    <row r="261" spans="3:3" x14ac:dyDescent="0.2">
      <c r="C261"/>
    </row>
    <row r="262" spans="3:3" x14ac:dyDescent="0.2">
      <c r="C262"/>
    </row>
    <row r="263" spans="3:3" x14ac:dyDescent="0.2">
      <c r="C263"/>
    </row>
    <row r="264" spans="3:3" x14ac:dyDescent="0.2">
      <c r="C264"/>
    </row>
    <row r="265" spans="3:3" x14ac:dyDescent="0.2">
      <c r="C265"/>
    </row>
    <row r="266" spans="3:3" x14ac:dyDescent="0.2">
      <c r="C266"/>
    </row>
    <row r="267" spans="3:3" x14ac:dyDescent="0.2">
      <c r="C267"/>
    </row>
    <row r="268" spans="3:3" x14ac:dyDescent="0.2">
      <c r="C268"/>
    </row>
    <row r="269" spans="3:3" x14ac:dyDescent="0.2">
      <c r="C269"/>
    </row>
    <row r="270" spans="3:3" x14ac:dyDescent="0.2">
      <c r="C270"/>
    </row>
    <row r="271" spans="3:3" x14ac:dyDescent="0.2">
      <c r="C271"/>
    </row>
    <row r="272" spans="3:3" x14ac:dyDescent="0.2">
      <c r="C272"/>
    </row>
    <row r="273" spans="3:3" x14ac:dyDescent="0.2">
      <c r="C273"/>
    </row>
    <row r="274" spans="3:3" x14ac:dyDescent="0.2">
      <c r="C274"/>
    </row>
    <row r="275" spans="3:3" x14ac:dyDescent="0.2">
      <c r="C275"/>
    </row>
    <row r="276" spans="3:3" x14ac:dyDescent="0.2">
      <c r="C276"/>
    </row>
    <row r="277" spans="3:3" x14ac:dyDescent="0.2">
      <c r="C277"/>
    </row>
    <row r="278" spans="3:3" x14ac:dyDescent="0.2">
      <c r="C278"/>
    </row>
    <row r="279" spans="3:3" x14ac:dyDescent="0.2">
      <c r="C279"/>
    </row>
    <row r="280" spans="3:3" x14ac:dyDescent="0.2">
      <c r="C280"/>
    </row>
    <row r="281" spans="3:3" x14ac:dyDescent="0.2">
      <c r="C281"/>
    </row>
    <row r="282" spans="3:3" x14ac:dyDescent="0.2">
      <c r="C282"/>
    </row>
    <row r="283" spans="3:3" x14ac:dyDescent="0.2">
      <c r="C283"/>
    </row>
    <row r="284" spans="3:3" x14ac:dyDescent="0.2">
      <c r="C284"/>
    </row>
    <row r="285" spans="3:3" x14ac:dyDescent="0.2">
      <c r="C285"/>
    </row>
    <row r="286" spans="3:3" x14ac:dyDescent="0.2">
      <c r="C286"/>
    </row>
    <row r="287" spans="3:3" x14ac:dyDescent="0.2">
      <c r="C287"/>
    </row>
    <row r="288" spans="3:3" x14ac:dyDescent="0.2">
      <c r="C288"/>
    </row>
    <row r="289" spans="3:3" x14ac:dyDescent="0.2">
      <c r="C289"/>
    </row>
    <row r="290" spans="3:3" x14ac:dyDescent="0.2">
      <c r="C290"/>
    </row>
    <row r="291" spans="3:3" x14ac:dyDescent="0.2">
      <c r="C291"/>
    </row>
    <row r="292" spans="3:3" x14ac:dyDescent="0.2">
      <c r="C292"/>
    </row>
    <row r="293" spans="3:3" x14ac:dyDescent="0.2">
      <c r="C293"/>
    </row>
    <row r="294" spans="3:3" x14ac:dyDescent="0.2">
      <c r="C294"/>
    </row>
    <row r="295" spans="3:3" x14ac:dyDescent="0.2">
      <c r="C295"/>
    </row>
    <row r="296" spans="3:3" x14ac:dyDescent="0.2">
      <c r="C296"/>
    </row>
    <row r="297" spans="3:3" x14ac:dyDescent="0.2">
      <c r="C297"/>
    </row>
    <row r="298" spans="3:3" x14ac:dyDescent="0.2">
      <c r="C298"/>
    </row>
    <row r="299" spans="3:3" x14ac:dyDescent="0.2">
      <c r="C299"/>
    </row>
    <row r="300" spans="3:3" x14ac:dyDescent="0.2">
      <c r="C300"/>
    </row>
    <row r="301" spans="3:3" x14ac:dyDescent="0.2">
      <c r="C301"/>
    </row>
    <row r="302" spans="3:3" x14ac:dyDescent="0.2">
      <c r="C302"/>
    </row>
    <row r="303" spans="3:3" x14ac:dyDescent="0.2">
      <c r="C303"/>
    </row>
    <row r="304" spans="3:3" x14ac:dyDescent="0.2">
      <c r="C304"/>
    </row>
    <row r="305" spans="3:3" x14ac:dyDescent="0.2">
      <c r="C305"/>
    </row>
    <row r="306" spans="3:3" x14ac:dyDescent="0.2">
      <c r="C306"/>
    </row>
    <row r="307" spans="3:3" x14ac:dyDescent="0.2">
      <c r="C307"/>
    </row>
    <row r="308" spans="3:3" x14ac:dyDescent="0.2">
      <c r="C308"/>
    </row>
    <row r="309" spans="3:3" x14ac:dyDescent="0.2">
      <c r="C309"/>
    </row>
    <row r="310" spans="3:3" x14ac:dyDescent="0.2">
      <c r="C310"/>
    </row>
    <row r="311" spans="3:3" x14ac:dyDescent="0.2">
      <c r="C311"/>
    </row>
    <row r="312" spans="3:3" x14ac:dyDescent="0.2">
      <c r="C312"/>
    </row>
    <row r="313" spans="3:3" x14ac:dyDescent="0.2">
      <c r="C313"/>
    </row>
    <row r="314" spans="3:3" x14ac:dyDescent="0.2">
      <c r="C314"/>
    </row>
    <row r="315" spans="3:3" x14ac:dyDescent="0.2">
      <c r="C315"/>
    </row>
    <row r="316" spans="3:3" x14ac:dyDescent="0.2">
      <c r="C316"/>
    </row>
    <row r="317" spans="3:3" x14ac:dyDescent="0.2">
      <c r="C317"/>
    </row>
    <row r="318" spans="3:3" x14ac:dyDescent="0.2">
      <c r="C318"/>
    </row>
    <row r="319" spans="3:3" x14ac:dyDescent="0.2">
      <c r="C319"/>
    </row>
    <row r="320" spans="3:3" x14ac:dyDescent="0.2">
      <c r="C320"/>
    </row>
    <row r="321" spans="3:3" x14ac:dyDescent="0.2">
      <c r="C321"/>
    </row>
    <row r="322" spans="3:3" x14ac:dyDescent="0.2">
      <c r="C322"/>
    </row>
    <row r="323" spans="3:3" x14ac:dyDescent="0.2">
      <c r="C323"/>
    </row>
    <row r="324" spans="3:3" x14ac:dyDescent="0.2">
      <c r="C324"/>
    </row>
    <row r="325" spans="3:3" x14ac:dyDescent="0.2">
      <c r="C325"/>
    </row>
    <row r="326" spans="3:3" x14ac:dyDescent="0.2">
      <c r="C326"/>
    </row>
    <row r="327" spans="3:3" x14ac:dyDescent="0.2">
      <c r="C327"/>
    </row>
    <row r="328" spans="3:3" x14ac:dyDescent="0.2">
      <c r="C328"/>
    </row>
    <row r="329" spans="3:3" x14ac:dyDescent="0.2">
      <c r="C329"/>
    </row>
    <row r="330" spans="3:3" x14ac:dyDescent="0.2">
      <c r="C330"/>
    </row>
    <row r="331" spans="3:3" x14ac:dyDescent="0.2">
      <c r="C331"/>
    </row>
    <row r="332" spans="3:3" x14ac:dyDescent="0.2">
      <c r="C332"/>
    </row>
    <row r="333" spans="3:3" x14ac:dyDescent="0.2">
      <c r="C333"/>
    </row>
    <row r="334" spans="3:3" x14ac:dyDescent="0.2">
      <c r="C334"/>
    </row>
    <row r="335" spans="3:3" x14ac:dyDescent="0.2">
      <c r="C335"/>
    </row>
    <row r="336" spans="3:3" x14ac:dyDescent="0.2">
      <c r="C336"/>
    </row>
    <row r="337" spans="3:3" x14ac:dyDescent="0.2">
      <c r="C337"/>
    </row>
    <row r="338" spans="3:3" x14ac:dyDescent="0.2">
      <c r="C338"/>
    </row>
    <row r="339" spans="3:3" x14ac:dyDescent="0.2">
      <c r="C339"/>
    </row>
    <row r="340" spans="3:3" x14ac:dyDescent="0.2">
      <c r="C340"/>
    </row>
    <row r="341" spans="3:3" x14ac:dyDescent="0.2">
      <c r="C341"/>
    </row>
    <row r="342" spans="3:3" x14ac:dyDescent="0.2">
      <c r="C342"/>
    </row>
    <row r="343" spans="3:3" x14ac:dyDescent="0.2">
      <c r="C343"/>
    </row>
    <row r="344" spans="3:3" x14ac:dyDescent="0.2">
      <c r="C344"/>
    </row>
    <row r="345" spans="3:3" x14ac:dyDescent="0.2">
      <c r="C345"/>
    </row>
    <row r="346" spans="3:3" x14ac:dyDescent="0.2">
      <c r="C346"/>
    </row>
    <row r="347" spans="3:3" x14ac:dyDescent="0.2">
      <c r="C347"/>
    </row>
    <row r="348" spans="3:3" x14ac:dyDescent="0.2">
      <c r="C348"/>
    </row>
    <row r="349" spans="3:3" x14ac:dyDescent="0.2">
      <c r="C349"/>
    </row>
    <row r="350" spans="3:3" x14ac:dyDescent="0.2">
      <c r="C350"/>
    </row>
    <row r="351" spans="3:3" x14ac:dyDescent="0.2">
      <c r="C351"/>
    </row>
    <row r="352" spans="3:3" x14ac:dyDescent="0.2">
      <c r="C352"/>
    </row>
    <row r="353" spans="3:3" x14ac:dyDescent="0.2">
      <c r="C353"/>
    </row>
    <row r="354" spans="3:3" x14ac:dyDescent="0.2">
      <c r="C354"/>
    </row>
    <row r="355" spans="3:3" x14ac:dyDescent="0.2">
      <c r="C355"/>
    </row>
    <row r="356" spans="3:3" x14ac:dyDescent="0.2">
      <c r="C356"/>
    </row>
    <row r="357" spans="3:3" x14ac:dyDescent="0.2">
      <c r="C357"/>
    </row>
    <row r="358" spans="3:3" x14ac:dyDescent="0.2">
      <c r="C358"/>
    </row>
    <row r="359" spans="3:3" x14ac:dyDescent="0.2">
      <c r="C359"/>
    </row>
    <row r="360" spans="3:3" x14ac:dyDescent="0.2">
      <c r="C360"/>
    </row>
    <row r="361" spans="3:3" x14ac:dyDescent="0.2">
      <c r="C361"/>
    </row>
    <row r="362" spans="3:3" x14ac:dyDescent="0.2">
      <c r="C362"/>
    </row>
    <row r="363" spans="3:3" x14ac:dyDescent="0.2">
      <c r="C363"/>
    </row>
    <row r="364" spans="3:3" x14ac:dyDescent="0.2">
      <c r="C364"/>
    </row>
    <row r="365" spans="3:3" x14ac:dyDescent="0.2">
      <c r="C365"/>
    </row>
    <row r="366" spans="3:3" x14ac:dyDescent="0.2">
      <c r="C366"/>
    </row>
    <row r="367" spans="3:3" x14ac:dyDescent="0.2">
      <c r="C367"/>
    </row>
    <row r="368" spans="3:3" x14ac:dyDescent="0.2">
      <c r="C368"/>
    </row>
    <row r="369" spans="3:3" x14ac:dyDescent="0.2">
      <c r="C369"/>
    </row>
    <row r="370" spans="3:3" x14ac:dyDescent="0.2">
      <c r="C370"/>
    </row>
    <row r="371" spans="3:3" x14ac:dyDescent="0.2">
      <c r="C371"/>
    </row>
    <row r="372" spans="3:3" x14ac:dyDescent="0.2">
      <c r="C372"/>
    </row>
    <row r="373" spans="3:3" x14ac:dyDescent="0.2">
      <c r="C373"/>
    </row>
    <row r="374" spans="3:3" x14ac:dyDescent="0.2">
      <c r="C374"/>
    </row>
    <row r="375" spans="3:3" x14ac:dyDescent="0.2">
      <c r="C375"/>
    </row>
    <row r="376" spans="3:3" x14ac:dyDescent="0.2">
      <c r="C376"/>
    </row>
    <row r="377" spans="3:3" x14ac:dyDescent="0.2">
      <c r="C377"/>
    </row>
    <row r="378" spans="3:3" x14ac:dyDescent="0.2">
      <c r="C378"/>
    </row>
    <row r="379" spans="3:3" x14ac:dyDescent="0.2">
      <c r="C379"/>
    </row>
    <row r="380" spans="3:3" x14ac:dyDescent="0.2">
      <c r="C380"/>
    </row>
    <row r="381" spans="3:3" x14ac:dyDescent="0.2">
      <c r="C381"/>
    </row>
    <row r="382" spans="3:3" x14ac:dyDescent="0.2">
      <c r="C382"/>
    </row>
    <row r="383" spans="3:3" x14ac:dyDescent="0.2">
      <c r="C383"/>
    </row>
    <row r="384" spans="3:3" x14ac:dyDescent="0.2">
      <c r="C384"/>
    </row>
    <row r="385" spans="3:3" x14ac:dyDescent="0.2">
      <c r="C385"/>
    </row>
    <row r="386" spans="3:3" x14ac:dyDescent="0.2">
      <c r="C386"/>
    </row>
    <row r="387" spans="3:3" x14ac:dyDescent="0.2">
      <c r="C387"/>
    </row>
    <row r="388" spans="3:3" x14ac:dyDescent="0.2">
      <c r="C388"/>
    </row>
    <row r="389" spans="3:3" x14ac:dyDescent="0.2">
      <c r="C389"/>
    </row>
    <row r="390" spans="3:3" x14ac:dyDescent="0.2">
      <c r="C390"/>
    </row>
    <row r="391" spans="3:3" x14ac:dyDescent="0.2">
      <c r="C391"/>
    </row>
    <row r="392" spans="3:3" x14ac:dyDescent="0.2">
      <c r="C392"/>
    </row>
    <row r="393" spans="3:3" x14ac:dyDescent="0.2">
      <c r="C393"/>
    </row>
    <row r="394" spans="3:3" x14ac:dyDescent="0.2">
      <c r="C394"/>
    </row>
    <row r="395" spans="3:3" x14ac:dyDescent="0.2">
      <c r="C395"/>
    </row>
    <row r="396" spans="3:3" x14ac:dyDescent="0.2">
      <c r="C396"/>
    </row>
    <row r="397" spans="3:3" x14ac:dyDescent="0.2">
      <c r="C397"/>
    </row>
    <row r="398" spans="3:3" x14ac:dyDescent="0.2">
      <c r="C398"/>
    </row>
    <row r="399" spans="3:3" x14ac:dyDescent="0.2">
      <c r="C399"/>
    </row>
    <row r="400" spans="3:3" x14ac:dyDescent="0.2">
      <c r="C400"/>
    </row>
    <row r="401" spans="3:3" x14ac:dyDescent="0.2">
      <c r="C401"/>
    </row>
    <row r="402" spans="3:3" x14ac:dyDescent="0.2">
      <c r="C402"/>
    </row>
    <row r="403" spans="3:3" x14ac:dyDescent="0.2">
      <c r="C403"/>
    </row>
    <row r="404" spans="3:3" x14ac:dyDescent="0.2">
      <c r="C404"/>
    </row>
    <row r="405" spans="3:3" x14ac:dyDescent="0.2">
      <c r="C405"/>
    </row>
    <row r="406" spans="3:3" x14ac:dyDescent="0.2">
      <c r="C406"/>
    </row>
    <row r="407" spans="3:3" x14ac:dyDescent="0.2">
      <c r="C407"/>
    </row>
    <row r="408" spans="3:3" x14ac:dyDescent="0.2">
      <c r="C408"/>
    </row>
    <row r="409" spans="3:3" x14ac:dyDescent="0.2">
      <c r="C409"/>
    </row>
    <row r="410" spans="3:3" x14ac:dyDescent="0.2">
      <c r="C410"/>
    </row>
    <row r="411" spans="3:3" x14ac:dyDescent="0.2">
      <c r="C411"/>
    </row>
    <row r="412" spans="3:3" x14ac:dyDescent="0.2">
      <c r="C412"/>
    </row>
    <row r="413" spans="3:3" x14ac:dyDescent="0.2">
      <c r="C413"/>
    </row>
    <row r="414" spans="3:3" x14ac:dyDescent="0.2">
      <c r="C414"/>
    </row>
    <row r="415" spans="3:3" x14ac:dyDescent="0.2">
      <c r="C415"/>
    </row>
    <row r="416" spans="3:3" x14ac:dyDescent="0.2">
      <c r="C416"/>
    </row>
    <row r="417" spans="3:3" x14ac:dyDescent="0.2">
      <c r="C417"/>
    </row>
    <row r="418" spans="3:3" x14ac:dyDescent="0.2">
      <c r="C418"/>
    </row>
    <row r="419" spans="3:3" x14ac:dyDescent="0.2">
      <c r="C419"/>
    </row>
    <row r="420" spans="3:3" x14ac:dyDescent="0.2">
      <c r="C420"/>
    </row>
    <row r="421" spans="3:3" x14ac:dyDescent="0.2">
      <c r="C421"/>
    </row>
    <row r="422" spans="3:3" x14ac:dyDescent="0.2">
      <c r="C422"/>
    </row>
    <row r="423" spans="3:3" x14ac:dyDescent="0.2">
      <c r="C423"/>
    </row>
    <row r="424" spans="3:3" x14ac:dyDescent="0.2">
      <c r="C424"/>
    </row>
    <row r="425" spans="3:3" x14ac:dyDescent="0.2">
      <c r="C425"/>
    </row>
    <row r="426" spans="3:3" x14ac:dyDescent="0.2">
      <c r="C426"/>
    </row>
    <row r="427" spans="3:3" x14ac:dyDescent="0.2">
      <c r="C427"/>
    </row>
    <row r="428" spans="3:3" x14ac:dyDescent="0.2">
      <c r="C428"/>
    </row>
    <row r="429" spans="3:3" x14ac:dyDescent="0.2">
      <c r="C429"/>
    </row>
    <row r="430" spans="3:3" x14ac:dyDescent="0.2">
      <c r="C430"/>
    </row>
    <row r="431" spans="3:3" x14ac:dyDescent="0.2">
      <c r="C431"/>
    </row>
    <row r="432" spans="3:3" x14ac:dyDescent="0.2">
      <c r="C432"/>
    </row>
    <row r="433" spans="3:3" x14ac:dyDescent="0.2">
      <c r="C433"/>
    </row>
    <row r="434" spans="3:3" x14ac:dyDescent="0.2">
      <c r="C434"/>
    </row>
    <row r="435" spans="3:3" x14ac:dyDescent="0.2">
      <c r="C435"/>
    </row>
    <row r="436" spans="3:3" x14ac:dyDescent="0.2">
      <c r="C436"/>
    </row>
    <row r="437" spans="3:3" x14ac:dyDescent="0.2">
      <c r="C437"/>
    </row>
    <row r="438" spans="3:3" x14ac:dyDescent="0.2">
      <c r="C438"/>
    </row>
    <row r="439" spans="3:3" x14ac:dyDescent="0.2">
      <c r="C439"/>
    </row>
    <row r="440" spans="3:3" x14ac:dyDescent="0.2">
      <c r="C440"/>
    </row>
    <row r="441" spans="3:3" x14ac:dyDescent="0.2">
      <c r="C441"/>
    </row>
    <row r="442" spans="3:3" x14ac:dyDescent="0.2">
      <c r="C442"/>
    </row>
    <row r="443" spans="3:3" x14ac:dyDescent="0.2">
      <c r="C443"/>
    </row>
    <row r="444" spans="3:3" x14ac:dyDescent="0.2">
      <c r="C444"/>
    </row>
    <row r="445" spans="3:3" x14ac:dyDescent="0.2">
      <c r="C445"/>
    </row>
    <row r="446" spans="3:3" x14ac:dyDescent="0.2">
      <c r="C446"/>
    </row>
    <row r="447" spans="3:3" x14ac:dyDescent="0.2">
      <c r="C447"/>
    </row>
    <row r="448" spans="3:3" x14ac:dyDescent="0.2">
      <c r="C448"/>
    </row>
    <row r="449" spans="3:3" x14ac:dyDescent="0.2">
      <c r="C449"/>
    </row>
    <row r="450" spans="3:3" x14ac:dyDescent="0.2">
      <c r="C450"/>
    </row>
    <row r="451" spans="3:3" x14ac:dyDescent="0.2">
      <c r="C451"/>
    </row>
    <row r="452" spans="3:3" x14ac:dyDescent="0.2">
      <c r="C452"/>
    </row>
    <row r="453" spans="3:3" x14ac:dyDescent="0.2">
      <c r="C453"/>
    </row>
    <row r="454" spans="3:3" x14ac:dyDescent="0.2">
      <c r="C454"/>
    </row>
    <row r="455" spans="3:3" x14ac:dyDescent="0.2">
      <c r="C455"/>
    </row>
    <row r="456" spans="3:3" x14ac:dyDescent="0.2">
      <c r="C456"/>
    </row>
    <row r="457" spans="3:3" x14ac:dyDescent="0.2">
      <c r="C457"/>
    </row>
    <row r="458" spans="3:3" x14ac:dyDescent="0.2">
      <c r="C458"/>
    </row>
    <row r="459" spans="3:3" x14ac:dyDescent="0.2">
      <c r="C459"/>
    </row>
    <row r="460" spans="3:3" x14ac:dyDescent="0.2">
      <c r="C460"/>
    </row>
    <row r="461" spans="3:3" x14ac:dyDescent="0.2">
      <c r="C461"/>
    </row>
    <row r="462" spans="3:3" x14ac:dyDescent="0.2">
      <c r="C462"/>
    </row>
    <row r="463" spans="3:3" x14ac:dyDescent="0.2">
      <c r="C463"/>
    </row>
    <row r="464" spans="3:3" x14ac:dyDescent="0.2">
      <c r="C464"/>
    </row>
    <row r="465" spans="3:3" x14ac:dyDescent="0.2">
      <c r="C465"/>
    </row>
    <row r="466" spans="3:3" x14ac:dyDescent="0.2">
      <c r="C466"/>
    </row>
    <row r="467" spans="3:3" x14ac:dyDescent="0.2">
      <c r="C467"/>
    </row>
    <row r="468" spans="3:3" x14ac:dyDescent="0.2">
      <c r="C468"/>
    </row>
    <row r="469" spans="3:3" x14ac:dyDescent="0.2">
      <c r="C469"/>
    </row>
    <row r="470" spans="3:3" x14ac:dyDescent="0.2">
      <c r="C470"/>
    </row>
    <row r="471" spans="3:3" x14ac:dyDescent="0.2">
      <c r="C471"/>
    </row>
    <row r="472" spans="3:3" x14ac:dyDescent="0.2">
      <c r="C472"/>
    </row>
    <row r="473" spans="3:3" x14ac:dyDescent="0.2">
      <c r="C473"/>
    </row>
    <row r="474" spans="3:3" x14ac:dyDescent="0.2">
      <c r="C474"/>
    </row>
    <row r="475" spans="3:3" x14ac:dyDescent="0.2">
      <c r="C475"/>
    </row>
    <row r="476" spans="3:3" x14ac:dyDescent="0.2">
      <c r="C476"/>
    </row>
    <row r="477" spans="3:3" x14ac:dyDescent="0.2">
      <c r="C477"/>
    </row>
    <row r="478" spans="3:3" x14ac:dyDescent="0.2">
      <c r="C478"/>
    </row>
    <row r="479" spans="3:3" x14ac:dyDescent="0.2">
      <c r="C479"/>
    </row>
    <row r="480" spans="3:3" x14ac:dyDescent="0.2">
      <c r="C480"/>
    </row>
    <row r="481" spans="3:3" x14ac:dyDescent="0.2">
      <c r="C481"/>
    </row>
    <row r="482" spans="3:3" x14ac:dyDescent="0.2">
      <c r="C482"/>
    </row>
    <row r="483" spans="3:3" x14ac:dyDescent="0.2">
      <c r="C483"/>
    </row>
    <row r="484" spans="3:3" x14ac:dyDescent="0.2">
      <c r="C484"/>
    </row>
    <row r="485" spans="3:3" x14ac:dyDescent="0.2">
      <c r="C485"/>
    </row>
    <row r="486" spans="3:3" x14ac:dyDescent="0.2">
      <c r="C486"/>
    </row>
    <row r="487" spans="3:3" x14ac:dyDescent="0.2">
      <c r="C487"/>
    </row>
    <row r="488" spans="3:3" x14ac:dyDescent="0.2">
      <c r="C488"/>
    </row>
    <row r="489" spans="3:3" x14ac:dyDescent="0.2">
      <c r="C489"/>
    </row>
    <row r="490" spans="3:3" x14ac:dyDescent="0.2">
      <c r="C490"/>
    </row>
    <row r="491" spans="3:3" x14ac:dyDescent="0.2">
      <c r="C491"/>
    </row>
    <row r="492" spans="3:3" x14ac:dyDescent="0.2">
      <c r="C492"/>
    </row>
    <row r="493" spans="3:3" x14ac:dyDescent="0.2">
      <c r="C493"/>
    </row>
    <row r="494" spans="3:3" x14ac:dyDescent="0.2">
      <c r="C494"/>
    </row>
    <row r="495" spans="3:3" x14ac:dyDescent="0.2">
      <c r="C495"/>
    </row>
    <row r="496" spans="3:3" x14ac:dyDescent="0.2">
      <c r="C496"/>
    </row>
    <row r="497" spans="3:3" x14ac:dyDescent="0.2">
      <c r="C497"/>
    </row>
    <row r="498" spans="3:3" x14ac:dyDescent="0.2">
      <c r="C498"/>
    </row>
    <row r="499" spans="3:3" x14ac:dyDescent="0.2">
      <c r="C499"/>
    </row>
    <row r="500" spans="3:3" x14ac:dyDescent="0.2">
      <c r="C500"/>
    </row>
    <row r="501" spans="3:3" x14ac:dyDescent="0.2">
      <c r="C501"/>
    </row>
    <row r="502" spans="3:3" x14ac:dyDescent="0.2">
      <c r="C502"/>
    </row>
    <row r="503" spans="3:3" x14ac:dyDescent="0.2">
      <c r="C503"/>
    </row>
    <row r="504" spans="3:3" x14ac:dyDescent="0.2">
      <c r="C504"/>
    </row>
    <row r="505" spans="3:3" x14ac:dyDescent="0.2">
      <c r="C505"/>
    </row>
    <row r="506" spans="3:3" x14ac:dyDescent="0.2">
      <c r="C506"/>
    </row>
    <row r="507" spans="3:3" x14ac:dyDescent="0.2">
      <c r="C507"/>
    </row>
    <row r="508" spans="3:3" x14ac:dyDescent="0.2">
      <c r="C508"/>
    </row>
    <row r="509" spans="3:3" x14ac:dyDescent="0.2">
      <c r="C509"/>
    </row>
    <row r="510" spans="3:3" x14ac:dyDescent="0.2">
      <c r="C510"/>
    </row>
    <row r="511" spans="3:3" x14ac:dyDescent="0.2">
      <c r="C511"/>
    </row>
    <row r="512" spans="3:3" x14ac:dyDescent="0.2">
      <c r="C512"/>
    </row>
    <row r="513" spans="3:3" x14ac:dyDescent="0.2">
      <c r="C513"/>
    </row>
    <row r="514" spans="3:3" x14ac:dyDescent="0.2">
      <c r="C514"/>
    </row>
    <row r="515" spans="3:3" x14ac:dyDescent="0.2">
      <c r="C515"/>
    </row>
    <row r="516" spans="3:3" x14ac:dyDescent="0.2">
      <c r="C516"/>
    </row>
    <row r="517" spans="3:3" x14ac:dyDescent="0.2">
      <c r="C517"/>
    </row>
    <row r="518" spans="3:3" x14ac:dyDescent="0.2">
      <c r="C518"/>
    </row>
    <row r="519" spans="3:3" x14ac:dyDescent="0.2">
      <c r="C519"/>
    </row>
    <row r="520" spans="3:3" x14ac:dyDescent="0.2">
      <c r="C520"/>
    </row>
    <row r="521" spans="3:3" x14ac:dyDescent="0.2">
      <c r="C521"/>
    </row>
    <row r="522" spans="3:3" x14ac:dyDescent="0.2">
      <c r="C522"/>
    </row>
    <row r="523" spans="3:3" x14ac:dyDescent="0.2">
      <c r="C523"/>
    </row>
    <row r="524" spans="3:3" x14ac:dyDescent="0.2">
      <c r="C524"/>
    </row>
    <row r="525" spans="3:3" x14ac:dyDescent="0.2">
      <c r="C525"/>
    </row>
    <row r="526" spans="3:3" x14ac:dyDescent="0.2">
      <c r="C526"/>
    </row>
    <row r="527" spans="3:3" x14ac:dyDescent="0.2">
      <c r="C527"/>
    </row>
    <row r="528" spans="3:3" x14ac:dyDescent="0.2">
      <c r="C528"/>
    </row>
    <row r="529" spans="3:3" x14ac:dyDescent="0.2">
      <c r="C529"/>
    </row>
    <row r="530" spans="3:3" x14ac:dyDescent="0.2">
      <c r="C530"/>
    </row>
    <row r="531" spans="3:3" x14ac:dyDescent="0.2">
      <c r="C531"/>
    </row>
  </sheetData>
  <mergeCells count="75">
    <mergeCell ref="T3:Y3"/>
    <mergeCell ref="T4:AA4"/>
    <mergeCell ref="T5:Z6"/>
    <mergeCell ref="F1:S6"/>
    <mergeCell ref="T1:AA2"/>
    <mergeCell ref="Z3:AA3"/>
    <mergeCell ref="A1:E6"/>
    <mergeCell ref="H10:I11"/>
    <mergeCell ref="U12:U13"/>
    <mergeCell ref="AA5:AA6"/>
    <mergeCell ref="AA12:AA13"/>
    <mergeCell ref="D8:AA8"/>
    <mergeCell ref="H9:AA9"/>
    <mergeCell ref="AA10:AA11"/>
    <mergeCell ref="O12:O13"/>
    <mergeCell ref="T11:Z11"/>
    <mergeCell ref="L12:L13"/>
    <mergeCell ref="X12:X13"/>
    <mergeCell ref="J10:Z10"/>
    <mergeCell ref="Y12:Y13"/>
    <mergeCell ref="Z12:Z13"/>
    <mergeCell ref="S12:S13"/>
    <mergeCell ref="A34:B34"/>
    <mergeCell ref="A21:B26"/>
    <mergeCell ref="A35:B40"/>
    <mergeCell ref="A28:B33"/>
    <mergeCell ref="I12:I13"/>
    <mergeCell ref="A14:B19"/>
    <mergeCell ref="A8:B13"/>
    <mergeCell ref="D12:D13"/>
    <mergeCell ref="H12:H13"/>
    <mergeCell ref="F12:F13"/>
    <mergeCell ref="A27:B27"/>
    <mergeCell ref="A20:B20"/>
    <mergeCell ref="E12:E13"/>
    <mergeCell ref="D9:G11"/>
    <mergeCell ref="C8:C13"/>
    <mergeCell ref="G12:G13"/>
    <mergeCell ref="J12:J13"/>
    <mergeCell ref="J11:S11"/>
    <mergeCell ref="R12:R13"/>
    <mergeCell ref="Q12:Q13"/>
    <mergeCell ref="P12:P13"/>
    <mergeCell ref="K12:K13"/>
    <mergeCell ref="V12:V13"/>
    <mergeCell ref="M12:M13"/>
    <mergeCell ref="W12:W13"/>
    <mergeCell ref="N12:N13"/>
    <mergeCell ref="T12:T13"/>
    <mergeCell ref="A41:B41"/>
    <mergeCell ref="A91:B96"/>
    <mergeCell ref="A97:B97"/>
    <mergeCell ref="A104:B104"/>
    <mergeCell ref="A98:B103"/>
    <mergeCell ref="A63:B68"/>
    <mergeCell ref="A84:B89"/>
    <mergeCell ref="A77:B82"/>
    <mergeCell ref="A56:B61"/>
    <mergeCell ref="A42:B47"/>
    <mergeCell ref="A48:B48"/>
    <mergeCell ref="A70:B75"/>
    <mergeCell ref="A49:B54"/>
    <mergeCell ref="A90:B90"/>
    <mergeCell ref="A83:B83"/>
    <mergeCell ref="A76:B76"/>
    <mergeCell ref="P111:R111"/>
    <mergeCell ref="D111:I111"/>
    <mergeCell ref="D110:I110"/>
    <mergeCell ref="A108:G108"/>
    <mergeCell ref="J108:Y108"/>
    <mergeCell ref="A69:B69"/>
    <mergeCell ref="A62:B62"/>
    <mergeCell ref="A55:B55"/>
    <mergeCell ref="P110:R110"/>
    <mergeCell ref="A105:B105"/>
  </mergeCells>
  <phoneticPr fontId="1" type="noConversion"/>
  <printOptions horizontalCentered="1" verticalCentered="1"/>
  <pageMargins left="0.23622047244094491" right="0.23622047244094491" top="0.74803149606299213" bottom="0.74803149606299213" header="0.31496062992125984" footer="0.31496062992125984"/>
  <pageSetup scale="40" orientation="landscape" r:id="rId1"/>
  <headerFooter>
    <oddFooter>&amp;LDocumento: Matriz de Identificación de Aspectos Ambientales&amp;RREV. 3</oddFooter>
  </headerFooter>
  <rowBreaks count="1" manualBreakCount="1">
    <brk id="97"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BBCA-07F4-40CE-A425-644C0A305308}">
  <dimension ref="A1:AA25"/>
  <sheetViews>
    <sheetView topLeftCell="K19" workbookViewId="0">
      <selection activeCell="Y8" sqref="Y8"/>
    </sheetView>
  </sheetViews>
  <sheetFormatPr baseColWidth="10" defaultRowHeight="12.75" x14ac:dyDescent="0.2"/>
  <cols>
    <col min="1" max="1" width="18.140625" customWidth="1"/>
    <col min="2" max="2" width="16.140625" customWidth="1"/>
    <col min="3" max="3" width="16.85546875" customWidth="1"/>
    <col min="4" max="4" width="13.7109375" customWidth="1"/>
    <col min="5" max="5" width="13.5703125" customWidth="1"/>
    <col min="6" max="6" width="14.85546875" customWidth="1"/>
    <col min="7" max="7" width="10.5703125" customWidth="1"/>
    <col min="8" max="8" width="15.42578125" customWidth="1"/>
    <col min="9" max="9" width="13.42578125" customWidth="1"/>
    <col min="10" max="10" width="6.140625" customWidth="1"/>
    <col min="11" max="11" width="6" customWidth="1"/>
    <col min="12" max="12" width="8.140625" customWidth="1"/>
    <col min="13" max="13" width="9.140625" customWidth="1"/>
    <col min="14" max="14" width="6.5703125" customWidth="1"/>
    <col min="15" max="15" width="8.5703125" customWidth="1"/>
    <col min="16" max="16" width="12.85546875" customWidth="1"/>
    <col min="17" max="17" width="19.7109375" customWidth="1"/>
    <col min="18" max="18" width="20.42578125" customWidth="1"/>
    <col min="19" max="20" width="5.140625" customWidth="1"/>
    <col min="21" max="21" width="4" customWidth="1"/>
    <col min="22" max="22" width="5.28515625" customWidth="1"/>
    <col min="23" max="23" width="5.5703125" customWidth="1"/>
    <col min="24" max="24" width="17.140625" customWidth="1"/>
  </cols>
  <sheetData>
    <row r="1" spans="1:24" ht="19.5" customHeight="1" x14ac:dyDescent="0.2">
      <c r="A1" s="152"/>
      <c r="B1" s="153"/>
      <c r="C1" s="153"/>
      <c r="D1" s="153"/>
      <c r="E1" s="154"/>
      <c r="F1" s="197" t="s">
        <v>161</v>
      </c>
      <c r="G1" s="205"/>
      <c r="H1" s="205"/>
      <c r="I1" s="205"/>
      <c r="J1" s="205"/>
      <c r="K1" s="205"/>
      <c r="L1" s="205"/>
      <c r="M1" s="205"/>
      <c r="N1" s="205"/>
      <c r="O1" s="205"/>
      <c r="P1" s="199"/>
      <c r="Q1" s="188" t="s">
        <v>263</v>
      </c>
      <c r="R1" s="189"/>
      <c r="S1" s="189"/>
      <c r="T1" s="189"/>
      <c r="U1" s="189"/>
      <c r="V1" s="189"/>
      <c r="W1" s="189"/>
      <c r="X1" s="190"/>
    </row>
    <row r="2" spans="1:24" ht="12.75" customHeight="1" x14ac:dyDescent="0.2">
      <c r="A2" s="155"/>
      <c r="B2" s="91"/>
      <c r="C2" s="91"/>
      <c r="D2" s="91"/>
      <c r="E2" s="156"/>
      <c r="F2" s="197"/>
      <c r="G2" s="205"/>
      <c r="H2" s="205"/>
      <c r="I2" s="205"/>
      <c r="J2" s="205"/>
      <c r="K2" s="205"/>
      <c r="L2" s="205"/>
      <c r="M2" s="205"/>
      <c r="N2" s="205"/>
      <c r="O2" s="205"/>
      <c r="P2" s="199"/>
      <c r="Q2" s="191"/>
      <c r="R2" s="192"/>
      <c r="S2" s="192"/>
      <c r="T2" s="192"/>
      <c r="U2" s="192"/>
      <c r="V2" s="192"/>
      <c r="W2" s="192"/>
      <c r="X2" s="193"/>
    </row>
    <row r="3" spans="1:24" ht="15" customHeight="1" x14ac:dyDescent="0.2">
      <c r="A3" s="155"/>
      <c r="B3" s="91"/>
      <c r="C3" s="91"/>
      <c r="D3" s="91"/>
      <c r="E3" s="156"/>
      <c r="F3" s="197"/>
      <c r="G3" s="205"/>
      <c r="H3" s="205"/>
      <c r="I3" s="205"/>
      <c r="J3" s="205"/>
      <c r="K3" s="205"/>
      <c r="L3" s="205"/>
      <c r="M3" s="205"/>
      <c r="N3" s="205"/>
      <c r="O3" s="205"/>
      <c r="P3" s="199"/>
      <c r="Q3" s="208" t="s">
        <v>162</v>
      </c>
      <c r="R3" s="209"/>
      <c r="S3" s="209"/>
      <c r="T3" s="209"/>
      <c r="U3" s="210"/>
      <c r="V3" s="58" t="s">
        <v>102</v>
      </c>
      <c r="W3" s="59"/>
      <c r="X3" s="60"/>
    </row>
    <row r="4" spans="1:24" ht="15" customHeight="1" x14ac:dyDescent="0.2">
      <c r="A4" s="155"/>
      <c r="B4" s="91"/>
      <c r="C4" s="91"/>
      <c r="D4" s="91"/>
      <c r="E4" s="156"/>
      <c r="F4" s="197"/>
      <c r="G4" s="205"/>
      <c r="H4" s="205"/>
      <c r="I4" s="205"/>
      <c r="J4" s="205"/>
      <c r="K4" s="205"/>
      <c r="L4" s="205"/>
      <c r="M4" s="205"/>
      <c r="N4" s="205"/>
      <c r="O4" s="205"/>
      <c r="P4" s="199"/>
      <c r="Q4" s="211" t="s">
        <v>316</v>
      </c>
      <c r="R4" s="212"/>
      <c r="S4" s="212"/>
      <c r="T4" s="212"/>
      <c r="U4" s="212"/>
      <c r="V4" s="212"/>
      <c r="W4" s="212"/>
      <c r="X4" s="213"/>
    </row>
    <row r="5" spans="1:24" ht="12.75" customHeight="1" x14ac:dyDescent="0.2">
      <c r="A5" s="155"/>
      <c r="B5" s="91"/>
      <c r="C5" s="91"/>
      <c r="D5" s="91"/>
      <c r="E5" s="156"/>
      <c r="F5" s="197"/>
      <c r="G5" s="205"/>
      <c r="H5" s="205"/>
      <c r="I5" s="205"/>
      <c r="J5" s="205"/>
      <c r="K5" s="205"/>
      <c r="L5" s="205"/>
      <c r="M5" s="205"/>
      <c r="N5" s="205"/>
      <c r="O5" s="205"/>
      <c r="P5" s="199"/>
      <c r="Q5" s="188" t="s">
        <v>201</v>
      </c>
      <c r="R5" s="189"/>
      <c r="S5" s="189"/>
      <c r="T5" s="189"/>
      <c r="U5" s="190"/>
      <c r="V5" s="188" t="s">
        <v>317</v>
      </c>
      <c r="W5" s="189"/>
      <c r="X5" s="190"/>
    </row>
    <row r="6" spans="1:24" ht="12.75" customHeight="1" x14ac:dyDescent="0.2">
      <c r="A6" s="157"/>
      <c r="B6" s="158"/>
      <c r="C6" s="158"/>
      <c r="D6" s="158"/>
      <c r="E6" s="159"/>
      <c r="F6" s="200"/>
      <c r="G6" s="201"/>
      <c r="H6" s="201"/>
      <c r="I6" s="201"/>
      <c r="J6" s="201"/>
      <c r="K6" s="201"/>
      <c r="L6" s="201"/>
      <c r="M6" s="201"/>
      <c r="N6" s="201"/>
      <c r="O6" s="201"/>
      <c r="P6" s="202"/>
      <c r="Q6" s="191"/>
      <c r="R6" s="192"/>
      <c r="S6" s="192"/>
      <c r="T6" s="192"/>
      <c r="U6" s="193"/>
      <c r="V6" s="191"/>
      <c r="W6" s="192"/>
      <c r="X6" s="193"/>
    </row>
    <row r="7" spans="1:24" ht="13.5" thickBot="1" x14ac:dyDescent="0.25"/>
    <row r="8" spans="1:24" ht="18.75" thickBot="1" x14ac:dyDescent="0.25">
      <c r="A8" s="243" t="s">
        <v>212</v>
      </c>
      <c r="B8" s="244"/>
      <c r="C8" s="244"/>
      <c r="D8" s="244"/>
      <c r="E8" s="245"/>
      <c r="F8" s="245"/>
      <c r="G8" s="245"/>
      <c r="H8" s="245"/>
      <c r="I8" s="245"/>
      <c r="J8" s="245"/>
      <c r="K8" s="245"/>
      <c r="L8" s="245"/>
      <c r="M8" s="245"/>
      <c r="N8" s="245"/>
      <c r="O8" s="245"/>
      <c r="P8" s="245"/>
      <c r="Q8" s="245"/>
      <c r="R8" s="245"/>
      <c r="S8" s="245"/>
      <c r="T8" s="245"/>
      <c r="U8" s="245"/>
      <c r="V8" s="245"/>
      <c r="W8" s="245"/>
      <c r="X8" s="245"/>
    </row>
    <row r="9" spans="1:24" ht="15.75" customHeight="1" thickBot="1" x14ac:dyDescent="0.25">
      <c r="A9" s="246" t="s">
        <v>8</v>
      </c>
      <c r="B9" s="247"/>
      <c r="C9" s="247"/>
      <c r="D9" s="248"/>
      <c r="E9" s="255"/>
      <c r="F9" s="255"/>
      <c r="G9" s="255"/>
      <c r="H9" s="255"/>
      <c r="I9" s="255"/>
      <c r="J9" s="255"/>
      <c r="K9" s="255"/>
      <c r="L9" s="255"/>
      <c r="M9" s="255"/>
      <c r="N9" s="255"/>
      <c r="O9" s="255"/>
      <c r="P9" s="255"/>
      <c r="Q9" s="255"/>
      <c r="R9" s="255"/>
      <c r="S9" s="255"/>
      <c r="T9" s="255"/>
      <c r="U9" s="255"/>
      <c r="V9" s="255"/>
      <c r="W9" s="255"/>
      <c r="X9" s="256"/>
    </row>
    <row r="10" spans="1:24" ht="13.5" customHeight="1" thickBot="1" x14ac:dyDescent="0.25">
      <c r="A10" s="249"/>
      <c r="B10" s="250"/>
      <c r="C10" s="250"/>
      <c r="D10" s="251"/>
      <c r="E10" s="257" t="s">
        <v>213</v>
      </c>
      <c r="F10" s="258"/>
      <c r="G10" s="259"/>
      <c r="H10" s="259"/>
      <c r="I10" s="259"/>
      <c r="J10" s="259"/>
      <c r="K10" s="259"/>
      <c r="L10" s="259"/>
      <c r="M10" s="259"/>
      <c r="N10" s="259"/>
      <c r="O10" s="259"/>
      <c r="P10" s="259"/>
      <c r="Q10" s="260"/>
      <c r="R10" s="260"/>
      <c r="S10" s="260"/>
      <c r="T10" s="260"/>
      <c r="U10" s="260"/>
      <c r="V10" s="260"/>
      <c r="W10" s="260"/>
      <c r="X10" s="261" t="s">
        <v>90</v>
      </c>
    </row>
    <row r="11" spans="1:24" ht="24" customHeight="1" thickBot="1" x14ac:dyDescent="0.25">
      <c r="A11" s="252"/>
      <c r="B11" s="253"/>
      <c r="C11" s="253"/>
      <c r="D11" s="254"/>
      <c r="E11" s="162"/>
      <c r="F11" s="163"/>
      <c r="G11" s="263" t="s">
        <v>207</v>
      </c>
      <c r="H11" s="120"/>
      <c r="I11" s="120"/>
      <c r="J11" s="120"/>
      <c r="K11" s="120"/>
      <c r="L11" s="120"/>
      <c r="M11" s="120"/>
      <c r="N11" s="120"/>
      <c r="O11" s="120"/>
      <c r="P11" s="121"/>
      <c r="Q11" s="177" t="s">
        <v>206</v>
      </c>
      <c r="R11" s="178"/>
      <c r="S11" s="178"/>
      <c r="T11" s="178"/>
      <c r="U11" s="178"/>
      <c r="V11" s="178"/>
      <c r="W11" s="178"/>
      <c r="X11" s="262"/>
    </row>
    <row r="12" spans="1:24" ht="47.25" customHeight="1" x14ac:dyDescent="0.2">
      <c r="A12" s="231" t="s">
        <v>73</v>
      </c>
      <c r="B12" s="233" t="s">
        <v>74</v>
      </c>
      <c r="C12" s="233" t="s">
        <v>214</v>
      </c>
      <c r="D12" s="235" t="s">
        <v>101</v>
      </c>
      <c r="E12" s="237" t="s">
        <v>104</v>
      </c>
      <c r="F12" s="239" t="s">
        <v>255</v>
      </c>
      <c r="G12" s="241" t="s">
        <v>76</v>
      </c>
      <c r="H12" s="221" t="s">
        <v>215</v>
      </c>
      <c r="I12" s="221" t="s">
        <v>216</v>
      </c>
      <c r="J12" s="221" t="s">
        <v>217</v>
      </c>
      <c r="K12" s="221" t="s">
        <v>218</v>
      </c>
      <c r="L12" s="221" t="s">
        <v>203</v>
      </c>
      <c r="M12" s="221" t="s">
        <v>219</v>
      </c>
      <c r="N12" s="221" t="s">
        <v>259</v>
      </c>
      <c r="O12" s="221" t="s">
        <v>220</v>
      </c>
      <c r="P12" s="223" t="s">
        <v>205</v>
      </c>
      <c r="Q12" s="225" t="s">
        <v>78</v>
      </c>
      <c r="R12" s="227" t="s">
        <v>221</v>
      </c>
      <c r="S12" s="227" t="s">
        <v>222</v>
      </c>
      <c r="T12" s="227" t="s">
        <v>79</v>
      </c>
      <c r="U12" s="227" t="s">
        <v>210</v>
      </c>
      <c r="V12" s="227" t="s">
        <v>80</v>
      </c>
      <c r="W12" s="229" t="s">
        <v>223</v>
      </c>
      <c r="X12" s="219" t="s">
        <v>224</v>
      </c>
    </row>
    <row r="13" spans="1:24" ht="62.25" customHeight="1" x14ac:dyDescent="0.2">
      <c r="A13" s="232"/>
      <c r="B13" s="234"/>
      <c r="C13" s="234"/>
      <c r="D13" s="236"/>
      <c r="E13" s="238"/>
      <c r="F13" s="240"/>
      <c r="G13" s="242"/>
      <c r="H13" s="222"/>
      <c r="I13" s="222"/>
      <c r="J13" s="222"/>
      <c r="K13" s="222"/>
      <c r="L13" s="222"/>
      <c r="M13" s="222"/>
      <c r="N13" s="222"/>
      <c r="O13" s="222"/>
      <c r="P13" s="224"/>
      <c r="Q13" s="226"/>
      <c r="R13" s="228"/>
      <c r="S13" s="228"/>
      <c r="T13" s="228"/>
      <c r="U13" s="228"/>
      <c r="V13" s="228"/>
      <c r="W13" s="230"/>
      <c r="X13" s="220"/>
    </row>
    <row r="14" spans="1:24" ht="63.75" x14ac:dyDescent="0.2">
      <c r="A14" s="63" t="s">
        <v>225</v>
      </c>
      <c r="B14" s="63" t="s">
        <v>226</v>
      </c>
      <c r="C14" s="63" t="s">
        <v>227</v>
      </c>
      <c r="D14" s="63" t="s">
        <v>228</v>
      </c>
      <c r="E14" s="63" t="s">
        <v>229</v>
      </c>
      <c r="F14" s="63" t="s">
        <v>229</v>
      </c>
      <c r="G14" s="44" t="s">
        <v>229</v>
      </c>
      <c r="H14" s="44" t="s">
        <v>229</v>
      </c>
      <c r="I14" s="44" t="s">
        <v>229</v>
      </c>
      <c r="J14" s="44" t="s">
        <v>229</v>
      </c>
      <c r="K14" s="44" t="s">
        <v>229</v>
      </c>
      <c r="L14" s="44" t="s">
        <v>229</v>
      </c>
      <c r="M14" s="44" t="s">
        <v>229</v>
      </c>
      <c r="N14" s="44" t="s">
        <v>229</v>
      </c>
      <c r="O14" s="44" t="s">
        <v>229</v>
      </c>
      <c r="P14" s="64" t="s">
        <v>229</v>
      </c>
      <c r="Q14" s="63" t="s">
        <v>229</v>
      </c>
      <c r="R14" s="63" t="s">
        <v>229</v>
      </c>
      <c r="S14" s="44" t="s">
        <v>229</v>
      </c>
      <c r="T14" s="44" t="s">
        <v>229</v>
      </c>
      <c r="U14" s="44" t="s">
        <v>229</v>
      </c>
      <c r="V14" s="44" t="s">
        <v>229</v>
      </c>
      <c r="W14" s="44" t="s">
        <v>229</v>
      </c>
      <c r="X14" s="44" t="s">
        <v>229</v>
      </c>
    </row>
    <row r="15" spans="1:24" ht="102" x14ac:dyDescent="0.2">
      <c r="A15" s="63" t="s">
        <v>230</v>
      </c>
      <c r="B15" s="63" t="s">
        <v>231</v>
      </c>
      <c r="C15" s="63" t="s">
        <v>232</v>
      </c>
      <c r="D15" s="63" t="s">
        <v>233</v>
      </c>
      <c r="E15" s="44" t="s">
        <v>229</v>
      </c>
      <c r="F15" s="44" t="s">
        <v>229</v>
      </c>
      <c r="G15" s="44" t="s">
        <v>229</v>
      </c>
      <c r="H15" s="44" t="s">
        <v>229</v>
      </c>
      <c r="I15" s="44" t="s">
        <v>229</v>
      </c>
      <c r="J15" s="44" t="s">
        <v>229</v>
      </c>
      <c r="K15" s="44" t="s">
        <v>229</v>
      </c>
      <c r="L15" s="44" t="s">
        <v>229</v>
      </c>
      <c r="M15" s="44" t="s">
        <v>229</v>
      </c>
      <c r="N15" s="44" t="s">
        <v>229</v>
      </c>
      <c r="O15" s="44" t="s">
        <v>229</v>
      </c>
      <c r="P15" s="44" t="s">
        <v>229</v>
      </c>
      <c r="Q15" s="44" t="s">
        <v>229</v>
      </c>
      <c r="R15" s="44" t="s">
        <v>229</v>
      </c>
      <c r="S15" s="44" t="s">
        <v>229</v>
      </c>
      <c r="T15" s="44" t="s">
        <v>229</v>
      </c>
      <c r="U15" s="44" t="s">
        <v>229</v>
      </c>
      <c r="V15" s="44" t="s">
        <v>229</v>
      </c>
      <c r="W15" s="44" t="s">
        <v>229</v>
      </c>
      <c r="X15" s="44" t="s">
        <v>229</v>
      </c>
    </row>
    <row r="16" spans="1:24" ht="113.25" customHeight="1" x14ac:dyDescent="0.2">
      <c r="A16" s="63" t="s">
        <v>234</v>
      </c>
      <c r="B16" s="44" t="s">
        <v>235</v>
      </c>
      <c r="C16" s="63" t="s">
        <v>236</v>
      </c>
      <c r="D16" s="63" t="s">
        <v>237</v>
      </c>
      <c r="E16" s="65" t="s">
        <v>238</v>
      </c>
      <c r="F16" s="63" t="s">
        <v>239</v>
      </c>
      <c r="G16" s="214" t="s">
        <v>240</v>
      </c>
      <c r="H16" s="215"/>
      <c r="I16" s="214" t="s">
        <v>241</v>
      </c>
      <c r="J16" s="215"/>
      <c r="K16" s="214" t="s">
        <v>242</v>
      </c>
      <c r="L16" s="218"/>
      <c r="M16" s="218"/>
      <c r="N16" s="218"/>
      <c r="O16" s="218"/>
      <c r="P16" s="215"/>
      <c r="Q16" s="65" t="s">
        <v>243</v>
      </c>
      <c r="R16" s="65" t="s">
        <v>270</v>
      </c>
      <c r="S16" s="214" t="s">
        <v>244</v>
      </c>
      <c r="T16" s="218"/>
      <c r="U16" s="218"/>
      <c r="V16" s="218"/>
      <c r="W16" s="215"/>
      <c r="X16" s="63" t="s">
        <v>245</v>
      </c>
    </row>
    <row r="17" spans="1:27" ht="100.5" customHeight="1" x14ac:dyDescent="0.2">
      <c r="A17" s="63" t="s">
        <v>246</v>
      </c>
      <c r="B17" s="63" t="s">
        <v>247</v>
      </c>
      <c r="C17" s="63" t="s">
        <v>248</v>
      </c>
      <c r="D17" s="63" t="s">
        <v>249</v>
      </c>
      <c r="E17" s="214" t="s">
        <v>250</v>
      </c>
      <c r="F17" s="215"/>
      <c r="G17" s="214" t="s">
        <v>251</v>
      </c>
      <c r="H17" s="215"/>
      <c r="I17" s="214" t="s">
        <v>251</v>
      </c>
      <c r="J17" s="215"/>
      <c r="K17" s="214" t="s">
        <v>251</v>
      </c>
      <c r="L17" s="218"/>
      <c r="M17" s="218"/>
      <c r="N17" s="218"/>
      <c r="O17" s="218"/>
      <c r="P17" s="215"/>
      <c r="Q17" s="214" t="s">
        <v>229</v>
      </c>
      <c r="R17" s="215"/>
      <c r="S17" s="214" t="s">
        <v>252</v>
      </c>
      <c r="T17" s="218"/>
      <c r="U17" s="218"/>
      <c r="V17" s="218"/>
      <c r="W17" s="215"/>
      <c r="X17" s="63" t="s">
        <v>229</v>
      </c>
    </row>
    <row r="18" spans="1:27" ht="74.25" customHeight="1" x14ac:dyDescent="0.2">
      <c r="A18" s="63" t="s">
        <v>229</v>
      </c>
      <c r="B18" s="63" t="s">
        <v>229</v>
      </c>
      <c r="C18" s="63" t="s">
        <v>229</v>
      </c>
      <c r="D18" s="63" t="s">
        <v>229</v>
      </c>
      <c r="E18" s="214" t="s">
        <v>253</v>
      </c>
      <c r="F18" s="215"/>
      <c r="G18" s="214" t="s">
        <v>229</v>
      </c>
      <c r="H18" s="215"/>
      <c r="I18" s="214" t="s">
        <v>229</v>
      </c>
      <c r="J18" s="215"/>
      <c r="K18" s="214" t="s">
        <v>254</v>
      </c>
      <c r="L18" s="216"/>
      <c r="M18" s="216"/>
      <c r="N18" s="216"/>
      <c r="O18" s="216"/>
      <c r="P18" s="217"/>
      <c r="Q18" s="214" t="s">
        <v>229</v>
      </c>
      <c r="R18" s="215"/>
      <c r="S18" s="63" t="s">
        <v>229</v>
      </c>
      <c r="T18" s="63" t="s">
        <v>229</v>
      </c>
      <c r="U18" s="63" t="s">
        <v>229</v>
      </c>
      <c r="V18" s="63" t="s">
        <v>229</v>
      </c>
      <c r="W18" s="63" t="s">
        <v>229</v>
      </c>
      <c r="X18" s="63" t="s">
        <v>229</v>
      </c>
    </row>
    <row r="19" spans="1:27" ht="27" customHeight="1" x14ac:dyDescent="0.2">
      <c r="A19" s="61"/>
      <c r="B19" s="61"/>
      <c r="C19" s="62"/>
      <c r="D19" s="57"/>
      <c r="E19" s="57"/>
      <c r="F19" s="57"/>
      <c r="G19" s="57"/>
      <c r="H19" s="57"/>
      <c r="I19" s="57"/>
      <c r="J19" s="57"/>
      <c r="K19" s="57"/>
      <c r="L19" s="57"/>
      <c r="M19" s="57"/>
      <c r="N19" s="57"/>
      <c r="O19" s="57"/>
      <c r="P19" s="57"/>
      <c r="Q19" s="57"/>
      <c r="R19" s="57"/>
      <c r="S19" s="57"/>
      <c r="T19" s="57"/>
      <c r="U19" s="57"/>
      <c r="V19" s="57"/>
      <c r="W19" s="206"/>
      <c r="X19" s="207"/>
      <c r="Y19" s="207"/>
      <c r="Z19" s="207"/>
      <c r="AA19" s="207"/>
    </row>
    <row r="20" spans="1:27" ht="16.5" customHeight="1" x14ac:dyDescent="0.2">
      <c r="A20" s="89" t="s">
        <v>256</v>
      </c>
      <c r="B20" s="89"/>
      <c r="C20" s="19"/>
      <c r="D20" s="19"/>
      <c r="E20" s="19"/>
      <c r="F20" s="19"/>
      <c r="I20" s="92"/>
      <c r="J20" s="92"/>
      <c r="K20" s="92"/>
      <c r="L20" s="92"/>
      <c r="M20" s="92"/>
      <c r="N20" s="92"/>
      <c r="O20" s="92"/>
      <c r="P20" s="92"/>
      <c r="Q20" s="92"/>
      <c r="R20" s="92"/>
      <c r="S20" s="92"/>
      <c r="T20" s="92"/>
      <c r="U20" s="92"/>
      <c r="V20" s="92"/>
      <c r="W20" s="92"/>
      <c r="X20" s="92"/>
      <c r="Z20" s="14"/>
    </row>
    <row r="21" spans="1:27" x14ac:dyDescent="0.2">
      <c r="Z21" s="15"/>
    </row>
    <row r="22" spans="1:27" ht="15" customHeight="1" x14ac:dyDescent="0.2">
      <c r="C22" s="1"/>
      <c r="D22" s="89" t="s">
        <v>257</v>
      </c>
      <c r="E22" s="89"/>
      <c r="F22" s="89"/>
      <c r="G22" s="89"/>
      <c r="I22" s="89" t="s">
        <v>258</v>
      </c>
      <c r="J22" s="89"/>
      <c r="K22" s="89"/>
      <c r="L22" s="89"/>
      <c r="M22" s="89"/>
      <c r="Q22" s="1"/>
    </row>
    <row r="23" spans="1:27" x14ac:dyDescent="0.2">
      <c r="A23" s="1"/>
      <c r="C23" s="19"/>
      <c r="D23" s="89" t="s">
        <v>103</v>
      </c>
      <c r="E23" s="89"/>
      <c r="F23" s="89"/>
      <c r="G23" s="89"/>
      <c r="I23" s="89" t="s">
        <v>89</v>
      </c>
      <c r="J23" s="89"/>
      <c r="K23" s="89"/>
      <c r="L23" s="89"/>
      <c r="M23" s="89"/>
      <c r="N23" s="15"/>
      <c r="O23" s="15"/>
      <c r="P23" s="15"/>
      <c r="R23" s="15"/>
      <c r="S23" s="15"/>
      <c r="T23" s="15"/>
      <c r="U23" s="15"/>
      <c r="V23" s="15"/>
      <c r="W23" s="15"/>
      <c r="X23" s="15"/>
      <c r="Y23" s="15"/>
    </row>
    <row r="25" spans="1:27" x14ac:dyDescent="0.2">
      <c r="A25" s="89" t="s">
        <v>264</v>
      </c>
      <c r="B25" s="89"/>
      <c r="C25" s="89"/>
    </row>
  </sheetData>
  <mergeCells count="62">
    <mergeCell ref="A8:X8"/>
    <mergeCell ref="A9:D11"/>
    <mergeCell ref="E9:X9"/>
    <mergeCell ref="E10:F11"/>
    <mergeCell ref="G10:W10"/>
    <mergeCell ref="X10:X11"/>
    <mergeCell ref="G11:P11"/>
    <mergeCell ref="Q11:W11"/>
    <mergeCell ref="L12:L13"/>
    <mergeCell ref="A12:A13"/>
    <mergeCell ref="B12:B13"/>
    <mergeCell ref="C12:C13"/>
    <mergeCell ref="D12:D13"/>
    <mergeCell ref="E12:E13"/>
    <mergeCell ref="F12:F13"/>
    <mergeCell ref="G12:G13"/>
    <mergeCell ref="H12:H13"/>
    <mergeCell ref="I12:I13"/>
    <mergeCell ref="J12:J13"/>
    <mergeCell ref="K12:K13"/>
    <mergeCell ref="X12:X13"/>
    <mergeCell ref="M12:M13"/>
    <mergeCell ref="N12:N13"/>
    <mergeCell ref="O12:O13"/>
    <mergeCell ref="P12:P13"/>
    <mergeCell ref="Q12:Q13"/>
    <mergeCell ref="R12:R13"/>
    <mergeCell ref="S12:S13"/>
    <mergeCell ref="T12:T13"/>
    <mergeCell ref="U12:U13"/>
    <mergeCell ref="V12:V13"/>
    <mergeCell ref="W12:W13"/>
    <mergeCell ref="K16:P16"/>
    <mergeCell ref="S16:W16"/>
    <mergeCell ref="E17:F17"/>
    <mergeCell ref="G17:H17"/>
    <mergeCell ref="I17:J17"/>
    <mergeCell ref="K17:P17"/>
    <mergeCell ref="Q17:R17"/>
    <mergeCell ref="S17:W17"/>
    <mergeCell ref="F1:P6"/>
    <mergeCell ref="V5:X6"/>
    <mergeCell ref="Q5:U6"/>
    <mergeCell ref="W19:AA19"/>
    <mergeCell ref="I20:X20"/>
    <mergeCell ref="Q1:X2"/>
    <mergeCell ref="Q3:U3"/>
    <mergeCell ref="Q4:X4"/>
    <mergeCell ref="E18:F18"/>
    <mergeCell ref="G18:H18"/>
    <mergeCell ref="I18:J18"/>
    <mergeCell ref="K18:P18"/>
    <mergeCell ref="Q18:R18"/>
    <mergeCell ref="A1:E6"/>
    <mergeCell ref="G16:H16"/>
    <mergeCell ref="I16:J16"/>
    <mergeCell ref="A20:B20"/>
    <mergeCell ref="A25:C25"/>
    <mergeCell ref="I22:M22"/>
    <mergeCell ref="I23:M23"/>
    <mergeCell ref="D22:G22"/>
    <mergeCell ref="D23:G23"/>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9"/>
  <sheetViews>
    <sheetView topLeftCell="A8" zoomScale="110" zoomScaleNormal="110" zoomScalePageLayoutView="150" workbookViewId="0">
      <selection activeCell="B3" sqref="B3"/>
    </sheetView>
  </sheetViews>
  <sheetFormatPr baseColWidth="10" defaultRowHeight="12.75" x14ac:dyDescent="0.2"/>
  <cols>
    <col min="1" max="1" width="63.28515625" style="29" customWidth="1"/>
    <col min="2" max="2" width="28.42578125" style="36" customWidth="1"/>
    <col min="3" max="3" width="15.7109375" customWidth="1"/>
    <col min="4" max="4" width="12.7109375" customWidth="1"/>
    <col min="5" max="5" width="17.28515625" bestFit="1" customWidth="1"/>
    <col min="6" max="6" width="28.7109375" customWidth="1"/>
  </cols>
  <sheetData>
    <row r="1" spans="1:6" x14ac:dyDescent="0.2">
      <c r="A1" s="31" t="s">
        <v>274</v>
      </c>
      <c r="B1" s="34" t="s">
        <v>93</v>
      </c>
      <c r="C1" s="32" t="s">
        <v>95</v>
      </c>
      <c r="D1" s="264" t="s">
        <v>96</v>
      </c>
      <c r="E1" s="265"/>
      <c r="F1" s="266"/>
    </row>
    <row r="2" spans="1:6" x14ac:dyDescent="0.2">
      <c r="A2" s="56" t="s">
        <v>92</v>
      </c>
      <c r="B2" s="35"/>
      <c r="C2" s="33"/>
      <c r="D2" s="267"/>
      <c r="E2" s="268"/>
      <c r="F2" s="269"/>
    </row>
    <row r="3" spans="1:6" ht="84" customHeight="1" x14ac:dyDescent="0.2">
      <c r="A3" s="51" t="s">
        <v>164</v>
      </c>
      <c r="B3" s="49" t="s">
        <v>188</v>
      </c>
      <c r="C3" s="37" t="s">
        <v>97</v>
      </c>
      <c r="D3" s="208" t="s">
        <v>265</v>
      </c>
      <c r="E3" s="209"/>
      <c r="F3" s="210"/>
    </row>
    <row r="4" spans="1:6" ht="38.25" x14ac:dyDescent="0.2">
      <c r="A4" s="51" t="s">
        <v>165</v>
      </c>
      <c r="B4" s="49" t="s">
        <v>187</v>
      </c>
      <c r="C4" s="37" t="s">
        <v>98</v>
      </c>
      <c r="D4" s="208" t="s">
        <v>267</v>
      </c>
      <c r="E4" s="209"/>
      <c r="F4" s="210"/>
    </row>
    <row r="5" spans="1:6" ht="43.5" customHeight="1" x14ac:dyDescent="0.2">
      <c r="A5" s="42" t="s">
        <v>198</v>
      </c>
      <c r="B5" s="43" t="s">
        <v>189</v>
      </c>
      <c r="C5" s="66" t="s">
        <v>186</v>
      </c>
      <c r="D5" s="211" t="s">
        <v>265</v>
      </c>
      <c r="E5" s="218"/>
      <c r="F5" s="215"/>
    </row>
    <row r="6" spans="1:6" ht="18" customHeight="1" x14ac:dyDescent="0.2">
      <c r="A6" s="56" t="s">
        <v>197</v>
      </c>
      <c r="B6" s="35"/>
      <c r="C6" s="33"/>
      <c r="D6" s="285"/>
      <c r="E6" s="286"/>
      <c r="F6" s="287"/>
    </row>
    <row r="7" spans="1:6" ht="59.25" customHeight="1" x14ac:dyDescent="0.2">
      <c r="A7" s="49" t="s">
        <v>190</v>
      </c>
      <c r="B7" s="52" t="s">
        <v>171</v>
      </c>
      <c r="C7" s="273" t="s">
        <v>99</v>
      </c>
      <c r="D7" s="276" t="s">
        <v>265</v>
      </c>
      <c r="E7" s="277"/>
      <c r="F7" s="278"/>
    </row>
    <row r="8" spans="1:6" ht="44.25" customHeight="1" x14ac:dyDescent="0.2">
      <c r="A8" s="48" t="s">
        <v>191</v>
      </c>
      <c r="B8" s="43" t="s">
        <v>183</v>
      </c>
      <c r="C8" s="274"/>
      <c r="D8" s="282"/>
      <c r="E8" s="283"/>
      <c r="F8" s="284"/>
    </row>
    <row r="9" spans="1:6" ht="16.5" customHeight="1" x14ac:dyDescent="0.2">
      <c r="A9" s="56" t="s">
        <v>94</v>
      </c>
      <c r="B9" s="35"/>
      <c r="C9" s="30"/>
      <c r="D9" s="288"/>
      <c r="E9" s="288"/>
      <c r="F9" s="288"/>
    </row>
    <row r="10" spans="1:6" ht="27" customHeight="1" x14ac:dyDescent="0.2">
      <c r="A10" s="42" t="s">
        <v>166</v>
      </c>
      <c r="B10" s="43" t="s">
        <v>172</v>
      </c>
      <c r="C10" s="275" t="s">
        <v>269</v>
      </c>
      <c r="D10" s="279" t="s">
        <v>268</v>
      </c>
      <c r="E10" s="280"/>
      <c r="F10" s="281"/>
    </row>
    <row r="11" spans="1:6" x14ac:dyDescent="0.2">
      <c r="A11" s="53" t="s">
        <v>194</v>
      </c>
      <c r="B11" s="43" t="s">
        <v>192</v>
      </c>
      <c r="C11" s="275"/>
      <c r="D11" s="279"/>
      <c r="E11" s="280"/>
      <c r="F11" s="281"/>
    </row>
    <row r="12" spans="1:6" ht="32.25" customHeight="1" x14ac:dyDescent="0.2">
      <c r="A12" s="49" t="s">
        <v>193</v>
      </c>
      <c r="B12" s="43" t="s">
        <v>192</v>
      </c>
      <c r="C12" s="274"/>
      <c r="D12" s="282"/>
      <c r="E12" s="283"/>
      <c r="F12" s="284"/>
    </row>
    <row r="13" spans="1:6" x14ac:dyDescent="0.2">
      <c r="A13" s="54" t="s">
        <v>195</v>
      </c>
      <c r="B13" s="35"/>
      <c r="C13" s="33"/>
      <c r="D13" s="285"/>
      <c r="E13" s="286"/>
      <c r="F13" s="287"/>
    </row>
    <row r="14" spans="1:6" ht="36.75" customHeight="1" x14ac:dyDescent="0.2">
      <c r="A14" s="42" t="s">
        <v>167</v>
      </c>
      <c r="B14" s="49" t="s">
        <v>196</v>
      </c>
      <c r="C14" s="270" t="s">
        <v>100</v>
      </c>
      <c r="D14" s="276" t="s">
        <v>267</v>
      </c>
      <c r="E14" s="277"/>
      <c r="F14" s="278"/>
    </row>
    <row r="15" spans="1:6" ht="25.5" x14ac:dyDescent="0.2">
      <c r="A15" s="42" t="s">
        <v>168</v>
      </c>
      <c r="B15" s="43" t="s">
        <v>169</v>
      </c>
      <c r="C15" s="271"/>
      <c r="D15" s="279"/>
      <c r="E15" s="280"/>
      <c r="F15" s="281"/>
    </row>
    <row r="16" spans="1:6" x14ac:dyDescent="0.2">
      <c r="A16" s="42" t="s">
        <v>174</v>
      </c>
      <c r="B16" s="49" t="s">
        <v>170</v>
      </c>
      <c r="C16" s="271"/>
      <c r="D16" s="282"/>
      <c r="E16" s="283"/>
      <c r="F16" s="284"/>
    </row>
    <row r="17" spans="1:6" ht="12.75" customHeight="1" x14ac:dyDescent="0.2">
      <c r="A17" s="55" t="s">
        <v>184</v>
      </c>
      <c r="B17" s="43" t="s">
        <v>173</v>
      </c>
      <c r="C17" s="272"/>
      <c r="D17" s="285"/>
      <c r="E17" s="286"/>
      <c r="F17" s="287"/>
    </row>
    <row r="18" spans="1:6" x14ac:dyDescent="0.2">
      <c r="C18" s="36"/>
    </row>
    <row r="19" spans="1:6" x14ac:dyDescent="0.2">
      <c r="C19" s="36"/>
    </row>
  </sheetData>
  <mergeCells count="15">
    <mergeCell ref="D1:F1"/>
    <mergeCell ref="D2:F2"/>
    <mergeCell ref="C14:C17"/>
    <mergeCell ref="D3:F3"/>
    <mergeCell ref="D4:F4"/>
    <mergeCell ref="C7:C8"/>
    <mergeCell ref="C10:C12"/>
    <mergeCell ref="D14:F16"/>
    <mergeCell ref="D10:F12"/>
    <mergeCell ref="D7:F8"/>
    <mergeCell ref="D5:F5"/>
    <mergeCell ref="D17:F17"/>
    <mergeCell ref="D13:F13"/>
    <mergeCell ref="D9:F9"/>
    <mergeCell ref="D6:F6"/>
  </mergeCells>
  <pageMargins left="0.74803149606299213" right="0.74803149606299213" top="0.98425196850393704" bottom="0.98425196850393704" header="0.51181102362204722" footer="0.51181102362204722"/>
  <pageSetup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55"/>
  <sheetViews>
    <sheetView topLeftCell="B37" zoomScale="160" zoomScaleNormal="160" workbookViewId="0">
      <selection activeCell="C12" sqref="C12"/>
    </sheetView>
  </sheetViews>
  <sheetFormatPr baseColWidth="10" defaultRowHeight="12.75" x14ac:dyDescent="0.2"/>
  <cols>
    <col min="2" max="2" width="19.42578125" bestFit="1" customWidth="1"/>
    <col min="3" max="3" width="55.28515625" bestFit="1" customWidth="1"/>
    <col min="4" max="4" width="41.28515625" bestFit="1" customWidth="1"/>
    <col min="5" max="5" width="43" bestFit="1" customWidth="1"/>
  </cols>
  <sheetData>
    <row r="1" spans="2:5" x14ac:dyDescent="0.2">
      <c r="B1" s="289" t="s">
        <v>318</v>
      </c>
      <c r="C1" s="289"/>
      <c r="D1" s="289"/>
      <c r="E1" s="289"/>
    </row>
    <row r="2" spans="2:5" x14ac:dyDescent="0.2">
      <c r="B2" s="289"/>
      <c r="C2" s="289"/>
      <c r="D2" s="289"/>
      <c r="E2" s="289"/>
    </row>
    <row r="3" spans="2:5" s="41" customFormat="1" x14ac:dyDescent="0.2">
      <c r="B3" s="41" t="s">
        <v>105</v>
      </c>
      <c r="C3" s="41" t="s">
        <v>106</v>
      </c>
      <c r="D3" s="41" t="s">
        <v>107</v>
      </c>
      <c r="E3" s="41" t="s">
        <v>108</v>
      </c>
    </row>
    <row r="4" spans="2:5" x14ac:dyDescent="0.2">
      <c r="B4" s="290" t="s">
        <v>109</v>
      </c>
      <c r="C4" t="s">
        <v>281</v>
      </c>
      <c r="D4" s="1" t="s">
        <v>143</v>
      </c>
      <c r="E4" t="s">
        <v>111</v>
      </c>
    </row>
    <row r="5" spans="2:5" x14ac:dyDescent="0.2">
      <c r="B5" s="290"/>
      <c r="C5" t="s">
        <v>282</v>
      </c>
      <c r="D5" t="s">
        <v>271</v>
      </c>
      <c r="E5" t="s">
        <v>110</v>
      </c>
    </row>
    <row r="6" spans="2:5" x14ac:dyDescent="0.2">
      <c r="B6" s="290"/>
      <c r="C6" t="s">
        <v>283</v>
      </c>
      <c r="D6" s="1" t="s">
        <v>266</v>
      </c>
      <c r="E6" t="s">
        <v>110</v>
      </c>
    </row>
    <row r="7" spans="2:5" x14ac:dyDescent="0.2">
      <c r="B7" s="290"/>
      <c r="C7" t="s">
        <v>284</v>
      </c>
      <c r="D7" s="1" t="s">
        <v>144</v>
      </c>
      <c r="E7" t="s">
        <v>112</v>
      </c>
    </row>
    <row r="8" spans="2:5" x14ac:dyDescent="0.2">
      <c r="B8" s="290"/>
      <c r="C8" t="s">
        <v>285</v>
      </c>
      <c r="D8" s="1" t="s">
        <v>287</v>
      </c>
      <c r="E8" t="s">
        <v>113</v>
      </c>
    </row>
    <row r="9" spans="2:5" x14ac:dyDescent="0.2">
      <c r="B9" s="290"/>
      <c r="C9" t="s">
        <v>286</v>
      </c>
      <c r="D9" s="1" t="s">
        <v>145</v>
      </c>
      <c r="E9" t="s">
        <v>113</v>
      </c>
    </row>
    <row r="10" spans="2:5" x14ac:dyDescent="0.2">
      <c r="B10" s="41"/>
    </row>
    <row r="11" spans="2:5" x14ac:dyDescent="0.2">
      <c r="B11" s="290" t="s">
        <v>114</v>
      </c>
      <c r="C11" t="s">
        <v>115</v>
      </c>
      <c r="D11" s="1"/>
      <c r="E11" s="1" t="s">
        <v>117</v>
      </c>
    </row>
    <row r="12" spans="2:5" x14ac:dyDescent="0.2">
      <c r="B12" s="290"/>
      <c r="C12" t="s">
        <v>116</v>
      </c>
      <c r="D12" s="1"/>
      <c r="E12" s="1" t="s">
        <v>117</v>
      </c>
    </row>
    <row r="14" spans="2:5" x14ac:dyDescent="0.2">
      <c r="B14" s="291" t="s">
        <v>118</v>
      </c>
      <c r="C14" s="1" t="s">
        <v>276</v>
      </c>
      <c r="D14" s="1" t="s">
        <v>315</v>
      </c>
      <c r="E14" s="1" t="s">
        <v>110</v>
      </c>
    </row>
    <row r="15" spans="2:5" x14ac:dyDescent="0.2">
      <c r="B15" s="291"/>
      <c r="C15" s="1" t="s">
        <v>277</v>
      </c>
      <c r="D15" s="1" t="s">
        <v>148</v>
      </c>
      <c r="E15" s="1" t="s">
        <v>119</v>
      </c>
    </row>
    <row r="16" spans="2:5" x14ac:dyDescent="0.2">
      <c r="B16" s="291"/>
      <c r="C16" s="1" t="s">
        <v>278</v>
      </c>
      <c r="D16" s="1" t="s">
        <v>146</v>
      </c>
      <c r="E16" s="1" t="s">
        <v>120</v>
      </c>
    </row>
    <row r="17" spans="2:5" x14ac:dyDescent="0.2">
      <c r="B17" s="291"/>
      <c r="C17" s="1" t="s">
        <v>279</v>
      </c>
      <c r="D17" s="1" t="s">
        <v>147</v>
      </c>
      <c r="E17" s="1" t="s">
        <v>117</v>
      </c>
    </row>
    <row r="18" spans="2:5" x14ac:dyDescent="0.2">
      <c r="B18" s="291"/>
      <c r="C18" s="1" t="s">
        <v>280</v>
      </c>
      <c r="D18" s="1" t="s">
        <v>149</v>
      </c>
      <c r="E18" s="1" t="s">
        <v>117</v>
      </c>
    </row>
    <row r="19" spans="2:5" x14ac:dyDescent="0.2">
      <c r="B19" s="291"/>
      <c r="C19" s="1" t="s">
        <v>288</v>
      </c>
      <c r="D19" s="1" t="s">
        <v>152</v>
      </c>
      <c r="E19" s="1" t="s">
        <v>117</v>
      </c>
    </row>
    <row r="20" spans="2:5" x14ac:dyDescent="0.2">
      <c r="B20" s="40"/>
      <c r="C20" s="1"/>
      <c r="E20" s="1"/>
    </row>
    <row r="21" spans="2:5" x14ac:dyDescent="0.2">
      <c r="B21" s="207" t="s">
        <v>121</v>
      </c>
      <c r="C21" s="1" t="s">
        <v>291</v>
      </c>
      <c r="D21" s="1" t="s">
        <v>289</v>
      </c>
      <c r="E21" s="1" t="s">
        <v>117</v>
      </c>
    </row>
    <row r="22" spans="2:5" x14ac:dyDescent="0.2">
      <c r="B22" s="207"/>
      <c r="C22" s="1" t="s">
        <v>290</v>
      </c>
      <c r="D22" s="1" t="s">
        <v>151</v>
      </c>
      <c r="E22" s="1" t="s">
        <v>117</v>
      </c>
    </row>
    <row r="23" spans="2:5" x14ac:dyDescent="0.2">
      <c r="B23" s="207"/>
      <c r="C23" s="1" t="s">
        <v>292</v>
      </c>
      <c r="D23" s="1" t="s">
        <v>293</v>
      </c>
      <c r="E23" s="1" t="s">
        <v>117</v>
      </c>
    </row>
    <row r="24" spans="2:5" x14ac:dyDescent="0.2">
      <c r="B24" s="207"/>
      <c r="C24" s="1" t="s">
        <v>294</v>
      </c>
      <c r="D24" s="1" t="s">
        <v>150</v>
      </c>
      <c r="E24" s="1" t="s">
        <v>122</v>
      </c>
    </row>
    <row r="26" spans="2:5" x14ac:dyDescent="0.2">
      <c r="B26" s="291" t="s">
        <v>130</v>
      </c>
      <c r="C26" s="1" t="s">
        <v>295</v>
      </c>
      <c r="D26" s="1" t="s">
        <v>126</v>
      </c>
      <c r="E26" s="1" t="s">
        <v>132</v>
      </c>
    </row>
    <row r="27" spans="2:5" x14ac:dyDescent="0.2">
      <c r="B27" s="290"/>
      <c r="C27" s="1" t="s">
        <v>296</v>
      </c>
      <c r="D27" s="1" t="s">
        <v>124</v>
      </c>
      <c r="E27" s="1" t="s">
        <v>132</v>
      </c>
    </row>
    <row r="28" spans="2:5" x14ac:dyDescent="0.2">
      <c r="B28" s="290"/>
      <c r="C28" s="1" t="s">
        <v>297</v>
      </c>
      <c r="D28" s="1" t="s">
        <v>125</v>
      </c>
      <c r="E28" s="1" t="s">
        <v>132</v>
      </c>
    </row>
    <row r="29" spans="2:5" x14ac:dyDescent="0.2">
      <c r="B29" s="290"/>
      <c r="C29" s="1" t="s">
        <v>298</v>
      </c>
      <c r="D29" s="1" t="s">
        <v>123</v>
      </c>
      <c r="E29" s="1" t="s">
        <v>132</v>
      </c>
    </row>
    <row r="30" spans="2:5" x14ac:dyDescent="0.2">
      <c r="B30" s="290"/>
      <c r="C30" s="1" t="s">
        <v>299</v>
      </c>
      <c r="D30" s="1" t="s">
        <v>127</v>
      </c>
      <c r="E30" s="1" t="s">
        <v>132</v>
      </c>
    </row>
    <row r="31" spans="2:5" x14ac:dyDescent="0.2">
      <c r="B31" s="290"/>
      <c r="C31" s="1" t="s">
        <v>300</v>
      </c>
      <c r="D31" s="1" t="s">
        <v>301</v>
      </c>
      <c r="E31" s="1" t="s">
        <v>132</v>
      </c>
    </row>
    <row r="32" spans="2:5" x14ac:dyDescent="0.2">
      <c r="B32" s="290"/>
      <c r="C32" s="1" t="s">
        <v>302</v>
      </c>
      <c r="D32" s="1" t="s">
        <v>128</v>
      </c>
      <c r="E32" s="1" t="s">
        <v>132</v>
      </c>
    </row>
    <row r="33" spans="2:5" x14ac:dyDescent="0.2">
      <c r="B33" s="290"/>
      <c r="C33" s="1" t="s">
        <v>129</v>
      </c>
      <c r="D33" s="1" t="s">
        <v>128</v>
      </c>
      <c r="E33" s="1" t="s">
        <v>132</v>
      </c>
    </row>
    <row r="35" spans="2:5" x14ac:dyDescent="0.2">
      <c r="B35" s="291" t="s">
        <v>131</v>
      </c>
      <c r="C35" t="s">
        <v>304</v>
      </c>
      <c r="D35" s="1" t="s">
        <v>303</v>
      </c>
      <c r="E35" s="1" t="s">
        <v>132</v>
      </c>
    </row>
    <row r="36" spans="2:5" x14ac:dyDescent="0.2">
      <c r="B36" s="290"/>
      <c r="C36" t="s">
        <v>306</v>
      </c>
      <c r="D36" s="1" t="s">
        <v>305</v>
      </c>
      <c r="E36" s="1" t="s">
        <v>132</v>
      </c>
    </row>
    <row r="37" spans="2:5" x14ac:dyDescent="0.2">
      <c r="B37" s="290"/>
      <c r="C37" t="s">
        <v>307</v>
      </c>
      <c r="D37" s="1" t="s">
        <v>153</v>
      </c>
      <c r="E37" s="1" t="s">
        <v>132</v>
      </c>
    </row>
    <row r="38" spans="2:5" x14ac:dyDescent="0.2">
      <c r="B38" s="290"/>
      <c r="C38" t="s">
        <v>308</v>
      </c>
      <c r="D38" s="1" t="s">
        <v>154</v>
      </c>
      <c r="E38" s="1" t="s">
        <v>132</v>
      </c>
    </row>
    <row r="39" spans="2:5" x14ac:dyDescent="0.2">
      <c r="B39" s="290"/>
      <c r="C39" t="s">
        <v>309</v>
      </c>
      <c r="D39" s="1" t="s">
        <v>310</v>
      </c>
      <c r="E39" s="1" t="s">
        <v>132</v>
      </c>
    </row>
    <row r="40" spans="2:5" x14ac:dyDescent="0.2">
      <c r="B40" s="290"/>
      <c r="C40" t="s">
        <v>311</v>
      </c>
      <c r="D40" s="1" t="s">
        <v>155</v>
      </c>
      <c r="E40" s="1" t="s">
        <v>132</v>
      </c>
    </row>
    <row r="41" spans="2:5" x14ac:dyDescent="0.2">
      <c r="B41" s="290"/>
      <c r="C41" t="s">
        <v>312</v>
      </c>
      <c r="D41" s="1" t="s">
        <v>156</v>
      </c>
      <c r="E41" s="1" t="s">
        <v>132</v>
      </c>
    </row>
    <row r="42" spans="2:5" x14ac:dyDescent="0.2">
      <c r="B42" s="290"/>
      <c r="C42" t="s">
        <v>313</v>
      </c>
      <c r="D42" s="1" t="s">
        <v>314</v>
      </c>
      <c r="E42" s="1" t="s">
        <v>132</v>
      </c>
    </row>
    <row r="44" spans="2:5" x14ac:dyDescent="0.2">
      <c r="B44" s="1" t="s">
        <v>22</v>
      </c>
      <c r="C44" s="1" t="s">
        <v>133</v>
      </c>
      <c r="D44" s="1"/>
      <c r="E44" s="1" t="s">
        <v>137</v>
      </c>
    </row>
    <row r="45" spans="2:5" x14ac:dyDescent="0.2">
      <c r="C45" s="1" t="s">
        <v>134</v>
      </c>
      <c r="D45" s="1" t="s">
        <v>157</v>
      </c>
      <c r="E45" s="1" t="s">
        <v>138</v>
      </c>
    </row>
    <row r="46" spans="2:5" x14ac:dyDescent="0.2">
      <c r="C46" s="1"/>
      <c r="D46" s="1"/>
      <c r="E46" s="1"/>
    </row>
    <row r="48" spans="2:5" x14ac:dyDescent="0.2">
      <c r="B48" s="1" t="s">
        <v>135</v>
      </c>
      <c r="C48" s="1" t="s">
        <v>136</v>
      </c>
      <c r="D48" s="1"/>
      <c r="E48" s="1" t="s">
        <v>132</v>
      </c>
    </row>
    <row r="49" spans="2:5" x14ac:dyDescent="0.2">
      <c r="C49" s="1"/>
      <c r="D49" s="1"/>
    </row>
    <row r="50" spans="2:5" x14ac:dyDescent="0.2">
      <c r="B50" s="290"/>
      <c r="C50" s="1" t="s">
        <v>139</v>
      </c>
      <c r="D50" s="1" t="s">
        <v>158</v>
      </c>
      <c r="E50" s="1" t="s">
        <v>132</v>
      </c>
    </row>
    <row r="51" spans="2:5" x14ac:dyDescent="0.2">
      <c r="B51" s="290"/>
      <c r="C51" s="1" t="s">
        <v>140</v>
      </c>
      <c r="D51" s="1" t="s">
        <v>159</v>
      </c>
      <c r="E51" s="1" t="s">
        <v>132</v>
      </c>
    </row>
    <row r="52" spans="2:5" x14ac:dyDescent="0.2">
      <c r="B52" s="290"/>
      <c r="C52" s="1" t="s">
        <v>141</v>
      </c>
      <c r="D52" s="1" t="s">
        <v>160</v>
      </c>
      <c r="E52" t="s">
        <v>111</v>
      </c>
    </row>
    <row r="53" spans="2:5" x14ac:dyDescent="0.2">
      <c r="B53" s="290"/>
      <c r="C53" s="1" t="s">
        <v>142</v>
      </c>
      <c r="D53" s="1" t="s">
        <v>160</v>
      </c>
      <c r="E53" t="s">
        <v>111</v>
      </c>
    </row>
    <row r="54" spans="2:5" x14ac:dyDescent="0.2">
      <c r="C54" s="1"/>
      <c r="D54" s="1"/>
    </row>
    <row r="55" spans="2:5" x14ac:dyDescent="0.2">
      <c r="C55" s="1"/>
      <c r="D55" s="1"/>
    </row>
  </sheetData>
  <mergeCells count="8">
    <mergeCell ref="B1:E2"/>
    <mergeCell ref="B50:B53"/>
    <mergeCell ref="B35:B42"/>
    <mergeCell ref="B4:B9"/>
    <mergeCell ref="B11:B12"/>
    <mergeCell ref="B14:B19"/>
    <mergeCell ref="B21:B24"/>
    <mergeCell ref="B26:B3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62"/>
  <sheetViews>
    <sheetView topLeftCell="A34" zoomScale="150" zoomScaleNormal="150" zoomScalePageLayoutView="150" workbookViewId="0">
      <selection activeCell="F42" sqref="F42"/>
    </sheetView>
  </sheetViews>
  <sheetFormatPr baseColWidth="10" defaultColWidth="11.42578125" defaultRowHeight="12.75" x14ac:dyDescent="0.2"/>
  <cols>
    <col min="1" max="8" width="11.42578125" customWidth="1"/>
    <col min="9" max="9" width="23.28515625" customWidth="1"/>
  </cols>
  <sheetData>
    <row r="1" spans="1:9" x14ac:dyDescent="0.2">
      <c r="A1" s="1"/>
    </row>
    <row r="3" spans="1:9" ht="15" x14ac:dyDescent="0.25">
      <c r="A3" s="296" t="s">
        <v>12</v>
      </c>
      <c r="B3" s="297"/>
      <c r="C3" s="297"/>
      <c r="D3" s="297"/>
      <c r="E3" s="297"/>
      <c r="F3" s="297"/>
      <c r="G3" s="297"/>
      <c r="H3" s="297"/>
      <c r="I3" s="298"/>
    </row>
    <row r="4" spans="1:9" x14ac:dyDescent="0.2">
      <c r="A4" s="8"/>
      <c r="B4" s="9"/>
      <c r="C4" s="9"/>
      <c r="D4" s="9"/>
      <c r="E4" s="9"/>
      <c r="F4" s="9"/>
      <c r="G4" s="9"/>
      <c r="H4" s="9"/>
      <c r="I4" s="10"/>
    </row>
    <row r="5" spans="1:9" x14ac:dyDescent="0.2">
      <c r="A5" s="8"/>
      <c r="B5" s="9" t="s">
        <v>13</v>
      </c>
      <c r="C5" s="299" t="s">
        <v>14</v>
      </c>
      <c r="D5" s="292"/>
      <c r="E5" s="292"/>
      <c r="F5" s="292"/>
      <c r="G5" s="292"/>
      <c r="H5" s="292"/>
      <c r="I5" s="293"/>
    </row>
    <row r="6" spans="1:9" x14ac:dyDescent="0.2">
      <c r="A6" s="8"/>
      <c r="B6" s="9"/>
      <c r="C6" s="299" t="s">
        <v>15</v>
      </c>
      <c r="D6" s="299"/>
      <c r="E6" s="9"/>
      <c r="F6" s="9"/>
      <c r="G6" s="9"/>
      <c r="H6" s="9"/>
      <c r="I6" s="10"/>
    </row>
    <row r="7" spans="1:9" x14ac:dyDescent="0.2">
      <c r="A7" s="8"/>
      <c r="B7" s="9"/>
      <c r="C7" s="9"/>
      <c r="D7" s="9"/>
      <c r="E7" s="9"/>
      <c r="F7" s="9"/>
      <c r="G7" s="9"/>
      <c r="H7" s="9"/>
      <c r="I7" s="10"/>
    </row>
    <row r="8" spans="1:9" x14ac:dyDescent="0.2">
      <c r="A8" s="8"/>
      <c r="B8" s="9" t="s">
        <v>16</v>
      </c>
      <c r="C8" s="292" t="s">
        <v>17</v>
      </c>
      <c r="D8" s="292"/>
      <c r="E8" s="292"/>
      <c r="F8" s="292"/>
      <c r="G8" s="292"/>
      <c r="H8" s="292"/>
      <c r="I8" s="293"/>
    </row>
    <row r="9" spans="1:9" x14ac:dyDescent="0.2">
      <c r="A9" s="8"/>
      <c r="B9" s="9"/>
      <c r="C9" s="292" t="s">
        <v>18</v>
      </c>
      <c r="D9" s="292"/>
      <c r="E9" s="292"/>
      <c r="F9" s="292"/>
      <c r="G9" s="292"/>
      <c r="H9" s="292"/>
      <c r="I9" s="293"/>
    </row>
    <row r="10" spans="1:9" x14ac:dyDescent="0.2">
      <c r="A10" s="8"/>
      <c r="B10" s="9"/>
      <c r="C10" s="294" t="s">
        <v>19</v>
      </c>
      <c r="D10" s="294"/>
      <c r="E10" s="294"/>
      <c r="F10" s="294"/>
      <c r="G10" s="294"/>
      <c r="H10" s="294"/>
      <c r="I10" s="295"/>
    </row>
    <row r="11" spans="1:9" x14ac:dyDescent="0.2">
      <c r="A11" s="8"/>
      <c r="B11" s="9"/>
      <c r="C11" s="11"/>
      <c r="D11" s="11"/>
      <c r="E11" s="11"/>
      <c r="F11" s="11"/>
      <c r="G11" s="11"/>
      <c r="H11" s="11"/>
      <c r="I11" s="47"/>
    </row>
    <row r="12" spans="1:9" x14ac:dyDescent="0.2">
      <c r="A12" s="8"/>
      <c r="B12" s="9"/>
      <c r="C12" s="9"/>
      <c r="D12" s="303" t="s">
        <v>1</v>
      </c>
      <c r="E12" s="303"/>
      <c r="F12" s="303"/>
      <c r="G12" s="9"/>
      <c r="H12" s="9"/>
      <c r="I12" s="10"/>
    </row>
    <row r="13" spans="1:9" x14ac:dyDescent="0.2">
      <c r="A13" s="8"/>
      <c r="B13" s="9"/>
      <c r="C13" s="9"/>
      <c r="D13" s="303" t="s">
        <v>20</v>
      </c>
      <c r="E13" s="303"/>
      <c r="F13" s="303"/>
      <c r="G13" s="9"/>
      <c r="H13" s="9"/>
      <c r="I13" s="10"/>
    </row>
    <row r="14" spans="1:9" x14ac:dyDescent="0.2">
      <c r="A14" s="8"/>
      <c r="B14" s="9"/>
      <c r="C14" s="9"/>
      <c r="D14" s="303" t="s">
        <v>21</v>
      </c>
      <c r="E14" s="303"/>
      <c r="F14" s="303"/>
      <c r="G14" s="9"/>
      <c r="H14" s="9"/>
      <c r="I14" s="10"/>
    </row>
    <row r="15" spans="1:9" x14ac:dyDescent="0.2">
      <c r="A15" s="8"/>
      <c r="B15" s="9"/>
      <c r="C15" s="9"/>
      <c r="D15" s="303" t="s">
        <v>22</v>
      </c>
      <c r="E15" s="303"/>
      <c r="F15" s="303"/>
      <c r="G15" s="9"/>
      <c r="H15" s="9"/>
      <c r="I15" s="10"/>
    </row>
    <row r="16" spans="1:9" x14ac:dyDescent="0.2">
      <c r="A16" s="8"/>
      <c r="B16" s="9"/>
      <c r="C16" s="9"/>
      <c r="D16" s="9"/>
      <c r="E16" s="9"/>
      <c r="F16" s="9"/>
      <c r="G16" s="9"/>
      <c r="H16" s="9"/>
      <c r="I16" s="10"/>
    </row>
    <row r="17" spans="1:9" x14ac:dyDescent="0.2">
      <c r="A17" s="8"/>
      <c r="B17" s="9" t="s">
        <v>23</v>
      </c>
      <c r="C17" s="9" t="s">
        <v>24</v>
      </c>
      <c r="D17" s="9"/>
      <c r="E17" s="9"/>
      <c r="F17" s="9"/>
      <c r="G17" s="9"/>
      <c r="H17" s="9"/>
      <c r="I17" s="10"/>
    </row>
    <row r="18" spans="1:9" x14ac:dyDescent="0.2">
      <c r="A18" s="8"/>
      <c r="B18" s="9"/>
      <c r="C18" s="9" t="s">
        <v>25</v>
      </c>
      <c r="D18" s="9"/>
      <c r="E18" s="9"/>
      <c r="F18" s="9"/>
      <c r="G18" s="9"/>
      <c r="H18" s="9"/>
      <c r="I18" s="10"/>
    </row>
    <row r="19" spans="1:9" x14ac:dyDescent="0.2">
      <c r="A19" s="8"/>
      <c r="B19" s="9"/>
      <c r="C19" s="9" t="s">
        <v>26</v>
      </c>
      <c r="D19" s="9"/>
      <c r="E19" s="9"/>
      <c r="F19" s="9"/>
      <c r="G19" s="9"/>
      <c r="H19" s="9"/>
      <c r="I19" s="10"/>
    </row>
    <row r="20" spans="1:9" x14ac:dyDescent="0.2">
      <c r="A20" s="8"/>
      <c r="B20" s="9"/>
      <c r="C20" s="9"/>
      <c r="D20" s="9"/>
      <c r="E20" s="9"/>
      <c r="F20" s="9"/>
      <c r="G20" s="9"/>
      <c r="H20" s="9"/>
      <c r="I20" s="10"/>
    </row>
    <row r="21" spans="1:9" x14ac:dyDescent="0.2">
      <c r="A21" s="8"/>
      <c r="B21" s="9" t="s">
        <v>27</v>
      </c>
      <c r="C21" s="9" t="s">
        <v>28</v>
      </c>
      <c r="D21" s="9"/>
      <c r="E21" s="9"/>
      <c r="F21" s="9"/>
      <c r="G21" s="9"/>
      <c r="H21" s="9"/>
      <c r="I21" s="10"/>
    </row>
    <row r="22" spans="1:9" x14ac:dyDescent="0.2">
      <c r="A22" s="8"/>
      <c r="B22" s="9"/>
      <c r="C22" s="9" t="s">
        <v>29</v>
      </c>
      <c r="D22" s="9"/>
      <c r="E22" s="9"/>
      <c r="F22" s="9"/>
      <c r="G22" s="9"/>
      <c r="H22" s="9"/>
      <c r="I22" s="10"/>
    </row>
    <row r="23" spans="1:9" ht="11.25" customHeight="1" x14ac:dyDescent="0.2">
      <c r="A23" s="8"/>
      <c r="B23" s="9"/>
      <c r="C23" s="9" t="s">
        <v>30</v>
      </c>
      <c r="D23" s="9"/>
      <c r="E23" s="9"/>
      <c r="F23" s="9"/>
      <c r="G23" s="9"/>
      <c r="H23" s="9"/>
      <c r="I23" s="10"/>
    </row>
    <row r="24" spans="1:9" x14ac:dyDescent="0.2">
      <c r="A24" s="8"/>
      <c r="B24" s="9"/>
      <c r="C24" s="9"/>
      <c r="D24" s="9"/>
      <c r="E24" s="9"/>
      <c r="F24" s="9"/>
      <c r="G24" s="9"/>
      <c r="H24" s="9"/>
      <c r="I24" s="10"/>
    </row>
    <row r="25" spans="1:9" x14ac:dyDescent="0.2">
      <c r="A25" s="8"/>
      <c r="B25" s="9" t="s">
        <v>31</v>
      </c>
      <c r="C25" s="299" t="s">
        <v>32</v>
      </c>
      <c r="D25" s="292"/>
      <c r="E25" s="292"/>
      <c r="F25" s="292"/>
      <c r="G25" s="292"/>
      <c r="H25" s="292"/>
      <c r="I25" s="293"/>
    </row>
    <row r="26" spans="1:9" x14ac:dyDescent="0.2">
      <c r="A26" s="8"/>
      <c r="B26" s="9"/>
      <c r="C26" s="292" t="s">
        <v>33</v>
      </c>
      <c r="D26" s="292"/>
      <c r="E26" s="292"/>
      <c r="F26" s="292"/>
      <c r="G26" s="292"/>
      <c r="H26" s="292"/>
      <c r="I26" s="293"/>
    </row>
    <row r="27" spans="1:9" x14ac:dyDescent="0.2">
      <c r="A27" s="8"/>
      <c r="B27" s="9"/>
      <c r="C27" s="292" t="s">
        <v>34</v>
      </c>
      <c r="D27" s="292"/>
      <c r="E27" s="292"/>
      <c r="F27" s="292"/>
      <c r="G27" s="292"/>
      <c r="H27" s="292"/>
      <c r="I27" s="293"/>
    </row>
    <row r="28" spans="1:9" x14ac:dyDescent="0.2">
      <c r="A28" s="8"/>
      <c r="B28" s="9"/>
      <c r="C28" s="292" t="s">
        <v>35</v>
      </c>
      <c r="D28" s="292"/>
      <c r="E28" s="292"/>
      <c r="F28" s="292"/>
      <c r="G28" s="292"/>
      <c r="H28" s="292"/>
      <c r="I28" s="293"/>
    </row>
    <row r="29" spans="1:9" ht="12" customHeight="1" x14ac:dyDescent="0.2">
      <c r="A29" s="8"/>
      <c r="B29" s="9"/>
      <c r="C29" s="292" t="s">
        <v>36</v>
      </c>
      <c r="D29" s="292"/>
      <c r="E29" s="292"/>
      <c r="F29" s="292"/>
      <c r="G29" s="292"/>
      <c r="H29" s="292"/>
      <c r="I29" s="293"/>
    </row>
    <row r="30" spans="1:9" ht="27" customHeight="1" x14ac:dyDescent="0.2">
      <c r="A30" s="8"/>
      <c r="B30" s="9"/>
      <c r="C30" s="300" t="s">
        <v>199</v>
      </c>
      <c r="D30" s="301"/>
      <c r="E30" s="301"/>
      <c r="F30" s="301"/>
      <c r="G30" s="301"/>
      <c r="H30" s="301"/>
      <c r="I30" s="302"/>
    </row>
    <row r="31" spans="1:9" ht="15" customHeight="1" x14ac:dyDescent="0.2">
      <c r="A31" s="8"/>
      <c r="B31" s="9"/>
      <c r="C31" s="301"/>
      <c r="D31" s="301"/>
      <c r="E31" s="301"/>
      <c r="F31" s="301"/>
      <c r="G31" s="301"/>
      <c r="H31" s="301"/>
      <c r="I31" s="302"/>
    </row>
    <row r="32" spans="1:9" ht="114.75" customHeight="1" x14ac:dyDescent="0.2">
      <c r="A32" s="8"/>
      <c r="B32" s="9"/>
      <c r="C32" s="301"/>
      <c r="D32" s="301"/>
      <c r="E32" s="301"/>
      <c r="F32" s="301"/>
      <c r="G32" s="301"/>
      <c r="H32" s="301"/>
      <c r="I32" s="302"/>
    </row>
    <row r="33" spans="1:9" ht="15" customHeight="1" x14ac:dyDescent="0.2">
      <c r="A33" s="8"/>
      <c r="B33" s="9" t="s">
        <v>37</v>
      </c>
      <c r="C33" s="9" t="s">
        <v>38</v>
      </c>
      <c r="D33" s="9"/>
      <c r="E33" s="9"/>
      <c r="F33" s="9"/>
      <c r="G33" s="9"/>
      <c r="H33" s="9"/>
      <c r="I33" s="10"/>
    </row>
    <row r="34" spans="1:9" ht="13.5" customHeight="1" x14ac:dyDescent="0.25">
      <c r="A34" s="8"/>
      <c r="B34" s="9"/>
      <c r="C34" s="11" t="s">
        <v>175</v>
      </c>
      <c r="D34" s="9"/>
      <c r="E34" s="9"/>
      <c r="F34" s="9"/>
      <c r="G34" s="9"/>
      <c r="H34" s="9"/>
      <c r="I34" s="10"/>
    </row>
    <row r="35" spans="1:9" x14ac:dyDescent="0.2">
      <c r="A35" s="8"/>
      <c r="B35" s="9"/>
      <c r="C35" s="9" t="s">
        <v>39</v>
      </c>
      <c r="D35" s="9"/>
      <c r="E35" s="9"/>
      <c r="F35" s="9"/>
      <c r="G35" s="9"/>
      <c r="H35" s="9"/>
      <c r="I35" s="10"/>
    </row>
    <row r="36" spans="1:9" x14ac:dyDescent="0.2">
      <c r="A36" s="8"/>
      <c r="B36" s="9"/>
      <c r="C36" s="9" t="s">
        <v>40</v>
      </c>
      <c r="D36" s="9"/>
      <c r="E36" s="9"/>
      <c r="F36" s="9"/>
      <c r="G36" s="9"/>
      <c r="H36" s="9"/>
      <c r="I36" s="10"/>
    </row>
    <row r="37" spans="1:9" x14ac:dyDescent="0.2">
      <c r="A37" s="8"/>
      <c r="B37" s="9"/>
      <c r="C37" s="9"/>
      <c r="D37" s="9"/>
      <c r="E37" s="9"/>
      <c r="F37" s="9"/>
      <c r="G37" s="9"/>
      <c r="H37" s="9"/>
      <c r="I37" s="10"/>
    </row>
    <row r="38" spans="1:9" x14ac:dyDescent="0.2">
      <c r="A38" s="8"/>
      <c r="B38" s="9" t="s">
        <v>41</v>
      </c>
      <c r="C38" s="9" t="s">
        <v>42</v>
      </c>
      <c r="D38" s="9"/>
      <c r="E38" s="9"/>
      <c r="F38" s="9"/>
      <c r="G38" s="9"/>
      <c r="H38" s="9"/>
      <c r="I38" s="10"/>
    </row>
    <row r="39" spans="1:9" x14ac:dyDescent="0.2">
      <c r="A39" s="8"/>
      <c r="B39" s="9"/>
      <c r="C39" s="9" t="s">
        <v>43</v>
      </c>
      <c r="D39" s="9"/>
      <c r="E39" s="9"/>
      <c r="F39" s="9"/>
      <c r="G39" s="9"/>
      <c r="H39" s="9"/>
      <c r="I39" s="10"/>
    </row>
    <row r="40" spans="1:9" x14ac:dyDescent="0.2">
      <c r="A40" s="8"/>
      <c r="B40" s="9"/>
      <c r="C40" s="9" t="s">
        <v>44</v>
      </c>
      <c r="D40" s="9"/>
      <c r="E40" s="9"/>
      <c r="F40" s="9"/>
      <c r="G40" s="9"/>
      <c r="H40" s="9"/>
      <c r="I40" s="10"/>
    </row>
    <row r="41" spans="1:9" ht="15" x14ac:dyDescent="0.25">
      <c r="A41" s="8"/>
      <c r="B41" s="9"/>
      <c r="C41" s="11" t="s">
        <v>200</v>
      </c>
      <c r="D41" s="9"/>
      <c r="E41" s="9"/>
      <c r="F41" s="9"/>
      <c r="G41" s="9"/>
      <c r="H41" s="9"/>
      <c r="I41" s="10"/>
    </row>
    <row r="42" spans="1:9" ht="20.25" customHeight="1" x14ac:dyDescent="0.2">
      <c r="A42" s="8"/>
      <c r="B42" s="9" t="s">
        <v>45</v>
      </c>
      <c r="C42" s="9" t="s">
        <v>46</v>
      </c>
      <c r="D42" s="9"/>
      <c r="E42" s="9"/>
      <c r="F42" s="9"/>
      <c r="G42" s="9"/>
      <c r="H42" s="9"/>
      <c r="I42" s="10"/>
    </row>
    <row r="43" spans="1:9" x14ac:dyDescent="0.2">
      <c r="A43" s="8"/>
      <c r="B43" s="9"/>
      <c r="C43" s="9" t="s">
        <v>47</v>
      </c>
      <c r="D43" s="9"/>
      <c r="E43" s="9"/>
      <c r="F43" s="9"/>
      <c r="G43" s="9"/>
      <c r="H43" s="9"/>
      <c r="I43" s="10"/>
    </row>
    <row r="44" spans="1:9" x14ac:dyDescent="0.2">
      <c r="A44" s="8"/>
      <c r="B44" s="9"/>
      <c r="C44" s="11" t="s">
        <v>163</v>
      </c>
      <c r="D44" s="9"/>
      <c r="E44" s="9"/>
      <c r="F44" s="9"/>
      <c r="G44" s="9"/>
      <c r="H44" s="9"/>
      <c r="I44" s="10"/>
    </row>
    <row r="45" spans="1:9" ht="16.5" customHeight="1" x14ac:dyDescent="0.2">
      <c r="A45" s="8"/>
      <c r="B45" s="9"/>
      <c r="C45" s="300" t="s">
        <v>59</v>
      </c>
      <c r="D45" s="300"/>
      <c r="E45" s="300"/>
      <c r="F45" s="300"/>
      <c r="G45" s="300"/>
      <c r="H45" s="300"/>
      <c r="I45" s="304"/>
    </row>
    <row r="46" spans="1:9" ht="15.75" customHeight="1" x14ac:dyDescent="0.2">
      <c r="A46" s="8"/>
      <c r="B46" s="9"/>
      <c r="C46" s="294" t="s">
        <v>60</v>
      </c>
      <c r="D46" s="303"/>
      <c r="E46" s="303"/>
      <c r="F46" s="303"/>
      <c r="G46" s="303"/>
      <c r="H46" s="303"/>
      <c r="I46" s="305"/>
    </row>
    <row r="47" spans="1:9" x14ac:dyDescent="0.2">
      <c r="A47" s="8"/>
      <c r="B47" s="9"/>
      <c r="C47" s="294" t="s">
        <v>61</v>
      </c>
      <c r="D47" s="303"/>
      <c r="E47" s="303"/>
      <c r="F47" s="303"/>
      <c r="G47" s="303"/>
      <c r="H47" s="303"/>
      <c r="I47" s="305"/>
    </row>
    <row r="48" spans="1:9" x14ac:dyDescent="0.2">
      <c r="A48" s="8"/>
      <c r="B48" s="9"/>
      <c r="C48" s="294" t="s">
        <v>62</v>
      </c>
      <c r="D48" s="294"/>
      <c r="E48" s="294"/>
      <c r="F48" s="294"/>
      <c r="G48" s="294"/>
      <c r="H48" s="294"/>
      <c r="I48" s="295"/>
    </row>
    <row r="49" spans="1:9" x14ac:dyDescent="0.2">
      <c r="A49" s="8"/>
      <c r="B49" s="9"/>
      <c r="C49" s="294" t="s">
        <v>63</v>
      </c>
      <c r="D49" s="294"/>
      <c r="E49" s="294"/>
      <c r="F49" s="294"/>
      <c r="G49" s="294"/>
      <c r="H49" s="294"/>
      <c r="I49" s="295"/>
    </row>
    <row r="50" spans="1:9" x14ac:dyDescent="0.2">
      <c r="A50" s="8"/>
      <c r="B50" s="9"/>
      <c r="C50" s="308" t="s">
        <v>64</v>
      </c>
      <c r="D50" s="294"/>
      <c r="E50" s="294"/>
      <c r="F50" s="294"/>
      <c r="G50" s="294"/>
      <c r="H50" s="294"/>
      <c r="I50" s="295"/>
    </row>
    <row r="51" spans="1:9" x14ac:dyDescent="0.2">
      <c r="A51" s="8"/>
      <c r="B51" s="9"/>
      <c r="C51" s="309" t="s">
        <v>65</v>
      </c>
      <c r="D51" s="309"/>
      <c r="E51" s="309"/>
      <c r="F51" s="309"/>
      <c r="G51" s="309"/>
      <c r="H51" s="309"/>
      <c r="I51" s="310"/>
    </row>
    <row r="52" spans="1:9" x14ac:dyDescent="0.2">
      <c r="A52" s="8"/>
      <c r="B52" s="9"/>
      <c r="C52" s="309"/>
      <c r="D52" s="309"/>
      <c r="E52" s="309"/>
      <c r="F52" s="309"/>
      <c r="G52" s="309"/>
      <c r="H52" s="309"/>
      <c r="I52" s="310"/>
    </row>
    <row r="53" spans="1:9" ht="18.75" customHeight="1" x14ac:dyDescent="0.2">
      <c r="A53" s="8"/>
      <c r="B53" s="9"/>
      <c r="C53" s="306" t="s">
        <v>66</v>
      </c>
      <c r="D53" s="306"/>
      <c r="E53" s="306"/>
      <c r="F53" s="306"/>
      <c r="G53" s="306"/>
      <c r="H53" s="306"/>
      <c r="I53" s="307"/>
    </row>
    <row r="54" spans="1:9" x14ac:dyDescent="0.2">
      <c r="A54" s="8"/>
      <c r="B54" s="9" t="s">
        <v>48</v>
      </c>
      <c r="C54" s="11" t="s">
        <v>49</v>
      </c>
      <c r="D54" s="9"/>
      <c r="E54" s="9"/>
      <c r="F54" s="9"/>
      <c r="G54" s="9"/>
      <c r="H54" s="9"/>
      <c r="I54" s="10"/>
    </row>
    <row r="55" spans="1:9" x14ac:dyDescent="0.2">
      <c r="A55" s="8"/>
      <c r="B55" s="9"/>
      <c r="C55" s="12" t="s">
        <v>58</v>
      </c>
      <c r="D55" s="9"/>
      <c r="E55" s="9"/>
      <c r="F55" s="9"/>
      <c r="G55" s="9"/>
      <c r="H55" s="9"/>
      <c r="I55" s="10"/>
    </row>
    <row r="56" spans="1:9" x14ac:dyDescent="0.2">
      <c r="A56" s="8"/>
      <c r="B56" s="9"/>
      <c r="C56" s="9"/>
      <c r="D56" s="9"/>
      <c r="E56" s="9"/>
      <c r="F56" s="9"/>
      <c r="G56" s="9"/>
      <c r="H56" s="9"/>
      <c r="I56" s="10"/>
    </row>
    <row r="57" spans="1:9" x14ac:dyDescent="0.2">
      <c r="A57" s="8"/>
      <c r="B57" s="9" t="s">
        <v>50</v>
      </c>
      <c r="C57" s="9" t="s">
        <v>51</v>
      </c>
      <c r="D57" s="9"/>
      <c r="E57" s="9"/>
      <c r="F57" s="9"/>
      <c r="G57" s="9"/>
      <c r="H57" s="9"/>
      <c r="I57" s="10"/>
    </row>
    <row r="58" spans="1:9" x14ac:dyDescent="0.2">
      <c r="A58" s="8"/>
      <c r="B58" s="9"/>
      <c r="C58" s="9" t="s">
        <v>52</v>
      </c>
      <c r="D58" s="9"/>
      <c r="E58" s="9"/>
      <c r="F58" s="9"/>
      <c r="G58" s="9"/>
      <c r="H58" s="9"/>
      <c r="I58" s="10"/>
    </row>
    <row r="59" spans="1:9" x14ac:dyDescent="0.2">
      <c r="A59" s="8"/>
      <c r="B59" s="9"/>
      <c r="C59" s="9" t="s">
        <v>53</v>
      </c>
      <c r="D59" s="9"/>
      <c r="E59" s="9"/>
      <c r="F59" s="9"/>
      <c r="G59" s="9"/>
      <c r="H59" s="9"/>
      <c r="I59" s="10"/>
    </row>
    <row r="60" spans="1:9" ht="22.5" customHeight="1" x14ac:dyDescent="0.2">
      <c r="A60" s="8"/>
      <c r="B60" s="9" t="s">
        <v>54</v>
      </c>
      <c r="C60" s="9" t="s">
        <v>55</v>
      </c>
      <c r="D60" s="9"/>
      <c r="E60" s="9"/>
      <c r="F60" s="9"/>
      <c r="G60" s="9"/>
      <c r="H60" s="9"/>
      <c r="I60" s="10"/>
    </row>
    <row r="61" spans="1:9" x14ac:dyDescent="0.2">
      <c r="A61" s="8"/>
      <c r="B61" s="9"/>
      <c r="C61" s="9" t="s">
        <v>56</v>
      </c>
      <c r="D61" s="9"/>
      <c r="E61" s="9"/>
      <c r="F61" s="9"/>
      <c r="G61" s="9"/>
      <c r="H61" s="9"/>
      <c r="I61" s="10"/>
    </row>
    <row r="62" spans="1:9" x14ac:dyDescent="0.2">
      <c r="A62" s="8"/>
      <c r="B62" s="9"/>
      <c r="C62" s="9" t="s">
        <v>57</v>
      </c>
      <c r="D62" s="9"/>
      <c r="E62" s="9"/>
      <c r="F62" s="9"/>
      <c r="G62" s="9"/>
      <c r="H62" s="9"/>
      <c r="I62" s="10"/>
    </row>
  </sheetData>
  <mergeCells count="24">
    <mergeCell ref="C45:I45"/>
    <mergeCell ref="C46:I46"/>
    <mergeCell ref="C53:I53"/>
    <mergeCell ref="C47:I47"/>
    <mergeCell ref="C48:I48"/>
    <mergeCell ref="C49:I49"/>
    <mergeCell ref="C50:I50"/>
    <mergeCell ref="C51:I52"/>
    <mergeCell ref="C30:I32"/>
    <mergeCell ref="C27:I27"/>
    <mergeCell ref="C28:I28"/>
    <mergeCell ref="D12:F12"/>
    <mergeCell ref="D13:F13"/>
    <mergeCell ref="D14:F14"/>
    <mergeCell ref="D15:F15"/>
    <mergeCell ref="C25:I25"/>
    <mergeCell ref="C26:I26"/>
    <mergeCell ref="C29:I29"/>
    <mergeCell ref="C9:I9"/>
    <mergeCell ref="C10:I10"/>
    <mergeCell ref="A3:I3"/>
    <mergeCell ref="C5:I5"/>
    <mergeCell ref="C6:D6"/>
    <mergeCell ref="C8:I8"/>
  </mergeCells>
  <phoneticPr fontId="1" type="noConversion"/>
  <pageMargins left="0.70866141732283472" right="0.70866141732283472" top="0.74803149606299213" bottom="0.74803149606299213" header="0.31496062992125984" footer="0.31496062992125984"/>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Aspectos Ambientales Totales</vt:lpstr>
      <vt:lpstr>AA CON CICLO DE VIDA</vt:lpstr>
      <vt:lpstr>AA detectadas, Enero 2024</vt:lpstr>
      <vt:lpstr>LABORATORIOS AA, Enero 2024 </vt:lpstr>
      <vt:lpstr>INSTRUCTIVO</vt:lpstr>
      <vt:lpstr>'Aspectos Ambientales Totales'!Área_de_impresión</vt:lpstr>
      <vt:lpstr>'Aspectos Ambientales Totales'!Títulos_a_imprimir</vt:lpstr>
    </vt:vector>
  </TitlesOfParts>
  <Company>Instituto Tecnologico de Colima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Diaz</dc:creator>
  <cp:lastModifiedBy>KAREN PAULINA</cp:lastModifiedBy>
  <cp:lastPrinted>2019-01-23T20:39:56Z</cp:lastPrinted>
  <dcterms:created xsi:type="dcterms:W3CDTF">2007-06-09T17:24:06Z</dcterms:created>
  <dcterms:modified xsi:type="dcterms:W3CDTF">2024-05-02T19:50:45Z</dcterms:modified>
</cp:coreProperties>
</file>