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E:\PROGRAMAS AMBIENTALES\"/>
    </mc:Choice>
  </mc:AlternateContent>
  <bookViews>
    <workbookView xWindow="0" yWindow="0" windowWidth="21600" windowHeight="9135" tabRatio="718"/>
  </bookViews>
  <sheets>
    <sheet name="Aspectos ambientales totales" sheetId="1" r:id="rId1"/>
    <sheet name="AA detectadas Enero 2019" sheetId="3" r:id="rId2"/>
    <sheet name="LABTS AA Enero agosto 2019" sheetId="5" r:id="rId3"/>
    <sheet name="INSTRUCTIVO" sheetId="2" r:id="rId4"/>
  </sheets>
  <definedNames>
    <definedName name="_xlnm._FilterDatabase" localSheetId="0" hidden="1">'Aspectos ambientales totales'!$A$8:$AG$13</definedName>
    <definedName name="_xlnm.Print_Area" localSheetId="0">'Aspectos ambientales totales'!$A$1:$AG$117</definedName>
    <definedName name="_xlnm.Print_Titles" localSheetId="0">'Aspectos ambientales totales'!$8:$13</definedName>
  </definedNames>
  <calcPr calcId="152511" concurrentCalc="0"/>
  <fileRecoveryPr autoRecover="0"/>
</workbook>
</file>

<file path=xl/calcChain.xml><?xml version="1.0" encoding="utf-8"?>
<calcChain xmlns="http://schemas.openxmlformats.org/spreadsheetml/2006/main">
  <c r="Y90" i="1" l="1"/>
  <c r="E66" i="1"/>
  <c r="E67" i="1"/>
  <c r="W54" i="1"/>
  <c r="D42" i="1"/>
  <c r="D43" i="1"/>
  <c r="D84" i="1"/>
  <c r="E84" i="1"/>
  <c r="F84" i="1"/>
  <c r="G84" i="1"/>
  <c r="H84" i="1"/>
  <c r="I84" i="1"/>
  <c r="J84" i="1"/>
  <c r="K84" i="1"/>
  <c r="L84" i="1"/>
  <c r="M84" i="1"/>
  <c r="N84" i="1"/>
  <c r="O84" i="1"/>
  <c r="P84" i="1"/>
  <c r="Q84" i="1"/>
  <c r="R84" i="1"/>
  <c r="S84" i="1"/>
  <c r="T84" i="1"/>
  <c r="U84" i="1"/>
  <c r="W84" i="1"/>
  <c r="X84" i="1"/>
  <c r="Y84" i="1"/>
  <c r="Z84" i="1"/>
  <c r="AA84" i="1"/>
  <c r="AB84" i="1"/>
  <c r="AC84" i="1"/>
  <c r="AD84" i="1"/>
  <c r="AE84" i="1"/>
  <c r="AG84" i="1"/>
  <c r="D90" i="1"/>
  <c r="E90" i="1"/>
  <c r="F90" i="1"/>
  <c r="G90" i="1"/>
  <c r="H90" i="1"/>
  <c r="I90" i="1"/>
  <c r="J90" i="1"/>
  <c r="K90" i="1"/>
  <c r="L90" i="1"/>
  <c r="M90" i="1"/>
  <c r="N90" i="1"/>
  <c r="O90" i="1"/>
  <c r="P90" i="1"/>
  <c r="Q90" i="1"/>
  <c r="R90" i="1"/>
  <c r="S90" i="1"/>
  <c r="T90" i="1"/>
  <c r="U90" i="1"/>
  <c r="W90" i="1"/>
  <c r="X90" i="1"/>
  <c r="Z90" i="1"/>
  <c r="AA90" i="1"/>
  <c r="AB90" i="1"/>
  <c r="AC90" i="1"/>
  <c r="AD90" i="1"/>
  <c r="AE90" i="1"/>
  <c r="AG90" i="1"/>
  <c r="Y30" i="1"/>
  <c r="D78" i="1"/>
  <c r="D79" i="1"/>
  <c r="F72" i="1"/>
  <c r="F73" i="1"/>
  <c r="G66" i="1"/>
  <c r="G67" i="1"/>
  <c r="H66" i="1"/>
  <c r="H67" i="1"/>
  <c r="I66" i="1"/>
  <c r="I67" i="1"/>
  <c r="K66" i="1"/>
  <c r="K67" i="1"/>
  <c r="M66" i="1"/>
  <c r="M67" i="1"/>
  <c r="O66" i="1"/>
  <c r="O67" i="1"/>
  <c r="Q66" i="1"/>
  <c r="Q67" i="1"/>
  <c r="S66" i="1"/>
  <c r="S67" i="1"/>
  <c r="U66" i="1"/>
  <c r="U67" i="1"/>
  <c r="X66" i="1"/>
  <c r="X67" i="1"/>
  <c r="Z66" i="1"/>
  <c r="Z67" i="1"/>
  <c r="AB66" i="1"/>
  <c r="AB67" i="1"/>
  <c r="AD66" i="1"/>
  <c r="AD67" i="1"/>
  <c r="AE67" i="1"/>
  <c r="AF60" i="1"/>
  <c r="AF61" i="1"/>
  <c r="F54" i="1"/>
  <c r="F55" i="1"/>
  <c r="J54" i="1"/>
  <c r="J55" i="1"/>
  <c r="L54" i="1"/>
  <c r="L55" i="1"/>
  <c r="N54" i="1"/>
  <c r="N55" i="1"/>
  <c r="P54" i="1"/>
  <c r="P55" i="1"/>
  <c r="R54" i="1"/>
  <c r="R55" i="1"/>
  <c r="T54" i="1"/>
  <c r="T55" i="1"/>
  <c r="W55" i="1"/>
  <c r="Y54" i="1"/>
  <c r="Y55" i="1"/>
  <c r="AA54" i="1"/>
  <c r="AA55" i="1"/>
  <c r="AC54" i="1"/>
  <c r="AC55" i="1"/>
  <c r="AF55" i="1"/>
  <c r="E48" i="1"/>
  <c r="E49" i="1"/>
  <c r="G48" i="1"/>
  <c r="G49" i="1"/>
  <c r="H48" i="1"/>
  <c r="H49" i="1"/>
  <c r="I48" i="1"/>
  <c r="I49" i="1"/>
  <c r="K48" i="1"/>
  <c r="K49" i="1"/>
  <c r="M48" i="1"/>
  <c r="M49" i="1"/>
  <c r="O48" i="1"/>
  <c r="O49" i="1"/>
  <c r="Q48" i="1"/>
  <c r="Q49" i="1"/>
  <c r="S48" i="1"/>
  <c r="S49" i="1"/>
  <c r="U48" i="1"/>
  <c r="U49" i="1"/>
  <c r="X48" i="1"/>
  <c r="X49" i="1"/>
  <c r="Z48" i="1"/>
  <c r="Z49" i="1"/>
  <c r="AB48" i="1"/>
  <c r="AB49" i="1"/>
  <c r="AD48" i="1"/>
  <c r="AD49" i="1"/>
  <c r="AE48" i="1"/>
  <c r="AE49" i="1"/>
  <c r="AF43" i="1"/>
  <c r="D36" i="1"/>
  <c r="D37" i="1"/>
  <c r="AA18" i="1"/>
  <c r="AA19" i="1"/>
  <c r="AB18" i="1"/>
  <c r="AC18" i="1"/>
  <c r="AC19" i="1"/>
  <c r="AD18" i="1"/>
  <c r="AE18" i="1"/>
  <c r="F18" i="1"/>
  <c r="G18" i="1"/>
  <c r="H18" i="1"/>
  <c r="I18" i="1"/>
  <c r="J18" i="1"/>
  <c r="J19" i="1"/>
  <c r="K18" i="1"/>
  <c r="L18" i="1"/>
  <c r="L19" i="1"/>
  <c r="M18" i="1"/>
  <c r="N18" i="1"/>
  <c r="N19" i="1"/>
  <c r="O18" i="1"/>
  <c r="P18" i="1"/>
  <c r="P19" i="1"/>
  <c r="Q18" i="1"/>
  <c r="R18" i="1"/>
  <c r="R19" i="1"/>
  <c r="S18" i="1"/>
  <c r="T18" i="1"/>
  <c r="T19" i="1"/>
  <c r="U18" i="1"/>
  <c r="W18" i="1"/>
  <c r="W19" i="1"/>
  <c r="X18" i="1"/>
  <c r="Y18" i="1"/>
  <c r="Y19" i="1"/>
  <c r="Z18" i="1"/>
  <c r="F24" i="1"/>
  <c r="F25" i="1"/>
  <c r="G24" i="1"/>
  <c r="H24" i="1"/>
  <c r="I24" i="1"/>
  <c r="I30" i="1"/>
  <c r="I36" i="1"/>
  <c r="I42" i="1"/>
  <c r="I54" i="1"/>
  <c r="I60" i="1"/>
  <c r="I72" i="1"/>
  <c r="I78" i="1"/>
  <c r="I92" i="1"/>
  <c r="J24" i="1"/>
  <c r="K24" i="1"/>
  <c r="K25" i="1"/>
  <c r="L24" i="1"/>
  <c r="M24" i="1"/>
  <c r="M30" i="1"/>
  <c r="M36" i="1"/>
  <c r="M42" i="1"/>
  <c r="M54" i="1"/>
  <c r="M60" i="1"/>
  <c r="M72" i="1"/>
  <c r="M78" i="1"/>
  <c r="M92" i="1"/>
  <c r="N24" i="1"/>
  <c r="O24" i="1"/>
  <c r="O25" i="1"/>
  <c r="P24" i="1"/>
  <c r="Q24" i="1"/>
  <c r="R24" i="1"/>
  <c r="S24" i="1"/>
  <c r="T24" i="1"/>
  <c r="U24" i="1"/>
  <c r="W24" i="1"/>
  <c r="AA24" i="1"/>
  <c r="AA25" i="1"/>
  <c r="AD24" i="1"/>
  <c r="AE42" i="1"/>
  <c r="AE43" i="1"/>
  <c r="G25" i="1"/>
  <c r="H25" i="1"/>
  <c r="J25" i="1"/>
  <c r="L25" i="1"/>
  <c r="N25" i="1"/>
  <c r="P25" i="1"/>
  <c r="R25" i="1"/>
  <c r="T25" i="1"/>
  <c r="W25" i="1"/>
  <c r="X24" i="1"/>
  <c r="X25" i="1"/>
  <c r="Z24" i="1"/>
  <c r="Z25" i="1"/>
  <c r="AD25" i="1"/>
  <c r="AE24" i="1"/>
  <c r="AF25" i="1"/>
  <c r="X19" i="1"/>
  <c r="Z19" i="1"/>
  <c r="AB19" i="1"/>
  <c r="AD19" i="1"/>
  <c r="AE19" i="1"/>
  <c r="K19" i="1"/>
  <c r="M19" i="1"/>
  <c r="O19" i="1"/>
  <c r="Q19" i="1"/>
  <c r="S19" i="1"/>
  <c r="U19" i="1"/>
  <c r="I19" i="1"/>
  <c r="E18" i="1"/>
  <c r="E19" i="1"/>
  <c r="F19" i="1"/>
  <c r="G19" i="1"/>
  <c r="H19" i="1"/>
  <c r="D18" i="1"/>
  <c r="D19" i="1"/>
  <c r="AF79" i="1"/>
  <c r="AE78" i="1"/>
  <c r="AE79" i="1"/>
  <c r="AD78" i="1"/>
  <c r="AD79" i="1"/>
  <c r="AC78" i="1"/>
  <c r="AC79" i="1"/>
  <c r="AB78" i="1"/>
  <c r="AB79" i="1"/>
  <c r="AA78" i="1"/>
  <c r="AA79" i="1"/>
  <c r="Z78" i="1"/>
  <c r="Z79" i="1"/>
  <c r="Y78" i="1"/>
  <c r="Y79" i="1"/>
  <c r="X78" i="1"/>
  <c r="X79" i="1"/>
  <c r="W78" i="1"/>
  <c r="W79" i="1"/>
  <c r="U78" i="1"/>
  <c r="U79" i="1"/>
  <c r="T78" i="1"/>
  <c r="T79" i="1"/>
  <c r="S78" i="1"/>
  <c r="S79" i="1"/>
  <c r="R78" i="1"/>
  <c r="R79" i="1"/>
  <c r="Q78" i="1"/>
  <c r="Q79" i="1"/>
  <c r="P78" i="1"/>
  <c r="P79" i="1"/>
  <c r="O78" i="1"/>
  <c r="O79" i="1"/>
  <c r="N78" i="1"/>
  <c r="N79" i="1"/>
  <c r="M79" i="1"/>
  <c r="L78" i="1"/>
  <c r="L79" i="1"/>
  <c r="K78" i="1"/>
  <c r="K79" i="1"/>
  <c r="J78" i="1"/>
  <c r="J79" i="1"/>
  <c r="I79" i="1"/>
  <c r="H78" i="1"/>
  <c r="H79" i="1"/>
  <c r="G78" i="1"/>
  <c r="G79" i="1"/>
  <c r="F78" i="1"/>
  <c r="F79" i="1"/>
  <c r="E78" i="1"/>
  <c r="E79" i="1"/>
  <c r="AF73" i="1"/>
  <c r="AE72" i="1"/>
  <c r="AE73" i="1"/>
  <c r="AD72" i="1"/>
  <c r="AD73" i="1"/>
  <c r="AC72" i="1"/>
  <c r="AC73" i="1"/>
  <c r="AB72" i="1"/>
  <c r="AB73" i="1"/>
  <c r="AA72" i="1"/>
  <c r="AA73" i="1"/>
  <c r="Z72" i="1"/>
  <c r="Z73" i="1"/>
  <c r="Y72" i="1"/>
  <c r="Y73" i="1"/>
  <c r="X72" i="1"/>
  <c r="X73" i="1"/>
  <c r="W72" i="1"/>
  <c r="W73" i="1"/>
  <c r="U72" i="1"/>
  <c r="U73" i="1"/>
  <c r="T72" i="1"/>
  <c r="T73" i="1"/>
  <c r="S72" i="1"/>
  <c r="S73" i="1"/>
  <c r="R72" i="1"/>
  <c r="R73" i="1"/>
  <c r="Q72" i="1"/>
  <c r="Q73" i="1"/>
  <c r="P72" i="1"/>
  <c r="P73" i="1"/>
  <c r="O72" i="1"/>
  <c r="O73" i="1"/>
  <c r="N72" i="1"/>
  <c r="N73" i="1"/>
  <c r="M73" i="1"/>
  <c r="L72" i="1"/>
  <c r="L73" i="1"/>
  <c r="K72" i="1"/>
  <c r="K73" i="1"/>
  <c r="J72" i="1"/>
  <c r="J73" i="1"/>
  <c r="I73" i="1"/>
  <c r="H73" i="1"/>
  <c r="G72" i="1"/>
  <c r="G73" i="1"/>
  <c r="E72" i="1"/>
  <c r="E73" i="1"/>
  <c r="D72" i="1"/>
  <c r="D73" i="1"/>
  <c r="AF67" i="1"/>
  <c r="AC66" i="1"/>
  <c r="AC67" i="1"/>
  <c r="AA66" i="1"/>
  <c r="AA67" i="1"/>
  <c r="Y66" i="1"/>
  <c r="Y67" i="1"/>
  <c r="W66" i="1"/>
  <c r="W67" i="1"/>
  <c r="T66" i="1"/>
  <c r="T67" i="1"/>
  <c r="R66" i="1"/>
  <c r="R67" i="1"/>
  <c r="P66" i="1"/>
  <c r="P67" i="1"/>
  <c r="N66" i="1"/>
  <c r="N67" i="1"/>
  <c r="L66" i="1"/>
  <c r="L67" i="1"/>
  <c r="J66" i="1"/>
  <c r="J67" i="1"/>
  <c r="F66" i="1"/>
  <c r="F67" i="1"/>
  <c r="D66" i="1"/>
  <c r="D67" i="1"/>
  <c r="AE60" i="1"/>
  <c r="AE61" i="1"/>
  <c r="AD60" i="1"/>
  <c r="AD61" i="1"/>
  <c r="AC60" i="1"/>
  <c r="AC61" i="1"/>
  <c r="AB60" i="1"/>
  <c r="AB61" i="1"/>
  <c r="AA60" i="1"/>
  <c r="AA61" i="1"/>
  <c r="Z60" i="1"/>
  <c r="Z61" i="1"/>
  <c r="Y60" i="1"/>
  <c r="Y61" i="1"/>
  <c r="X60" i="1"/>
  <c r="X61" i="1"/>
  <c r="W60" i="1"/>
  <c r="W61" i="1"/>
  <c r="U60" i="1"/>
  <c r="U61" i="1"/>
  <c r="T60" i="1"/>
  <c r="T61" i="1"/>
  <c r="S60" i="1"/>
  <c r="S61" i="1"/>
  <c r="R60" i="1"/>
  <c r="R61" i="1"/>
  <c r="Q60" i="1"/>
  <c r="Q61" i="1"/>
  <c r="P60" i="1"/>
  <c r="P61" i="1"/>
  <c r="O60" i="1"/>
  <c r="O61" i="1"/>
  <c r="N60" i="1"/>
  <c r="N61" i="1"/>
  <c r="M61" i="1"/>
  <c r="L60" i="1"/>
  <c r="L61" i="1"/>
  <c r="K60" i="1"/>
  <c r="K61" i="1"/>
  <c r="J60" i="1"/>
  <c r="J61" i="1"/>
  <c r="I61" i="1"/>
  <c r="H60" i="1"/>
  <c r="H61" i="1"/>
  <c r="G60" i="1"/>
  <c r="G61" i="1"/>
  <c r="F60" i="1"/>
  <c r="F61" i="1"/>
  <c r="E60" i="1"/>
  <c r="E61" i="1"/>
  <c r="D60" i="1"/>
  <c r="D61" i="1"/>
  <c r="AE54" i="1"/>
  <c r="AE55" i="1"/>
  <c r="AD54" i="1"/>
  <c r="AD55" i="1"/>
  <c r="AB54" i="1"/>
  <c r="AB55" i="1"/>
  <c r="Z54" i="1"/>
  <c r="Z55" i="1"/>
  <c r="X54" i="1"/>
  <c r="X55" i="1"/>
  <c r="U54" i="1"/>
  <c r="U55" i="1"/>
  <c r="S54" i="1"/>
  <c r="S55" i="1"/>
  <c r="Q54" i="1"/>
  <c r="Q55" i="1"/>
  <c r="O54" i="1"/>
  <c r="O55" i="1"/>
  <c r="M55" i="1"/>
  <c r="K54" i="1"/>
  <c r="K55" i="1"/>
  <c r="I55" i="1"/>
  <c r="H54" i="1"/>
  <c r="H55" i="1"/>
  <c r="G54" i="1"/>
  <c r="G55" i="1"/>
  <c r="E54" i="1"/>
  <c r="E55" i="1"/>
  <c r="D54" i="1"/>
  <c r="D55" i="1"/>
  <c r="AF49" i="1"/>
  <c r="AC48" i="1"/>
  <c r="AC49" i="1"/>
  <c r="AA48" i="1"/>
  <c r="AA49" i="1"/>
  <c r="Y48" i="1"/>
  <c r="Y49" i="1"/>
  <c r="W48" i="1"/>
  <c r="W49" i="1"/>
  <c r="T48" i="1"/>
  <c r="T49" i="1"/>
  <c r="R48" i="1"/>
  <c r="R49" i="1"/>
  <c r="P48" i="1"/>
  <c r="P49" i="1"/>
  <c r="N48" i="1"/>
  <c r="N49" i="1"/>
  <c r="L48" i="1"/>
  <c r="L49" i="1"/>
  <c r="J48" i="1"/>
  <c r="J49" i="1"/>
  <c r="F48" i="1"/>
  <c r="F49" i="1"/>
  <c r="D48" i="1"/>
  <c r="D49" i="1"/>
  <c r="AD42" i="1"/>
  <c r="AD43" i="1"/>
  <c r="AC42" i="1"/>
  <c r="AC43" i="1"/>
  <c r="AB42" i="1"/>
  <c r="AB43" i="1"/>
  <c r="AA42" i="1"/>
  <c r="AA43" i="1"/>
  <c r="Z42" i="1"/>
  <c r="Z43" i="1"/>
  <c r="Y42" i="1"/>
  <c r="Y43" i="1"/>
  <c r="X42" i="1"/>
  <c r="X43" i="1"/>
  <c r="W42" i="1"/>
  <c r="W43" i="1"/>
  <c r="U42" i="1"/>
  <c r="U43" i="1"/>
  <c r="T42" i="1"/>
  <c r="T43" i="1"/>
  <c r="S42" i="1"/>
  <c r="S43" i="1"/>
  <c r="R42" i="1"/>
  <c r="R43" i="1"/>
  <c r="Q42" i="1"/>
  <c r="Q43" i="1"/>
  <c r="P42" i="1"/>
  <c r="P43" i="1"/>
  <c r="O42" i="1"/>
  <c r="O43" i="1"/>
  <c r="N42" i="1"/>
  <c r="N43" i="1"/>
  <c r="M43" i="1"/>
  <c r="L42" i="1"/>
  <c r="L43" i="1"/>
  <c r="K42" i="1"/>
  <c r="K43" i="1"/>
  <c r="J42" i="1"/>
  <c r="J43" i="1"/>
  <c r="I43" i="1"/>
  <c r="H42" i="1"/>
  <c r="H43" i="1"/>
  <c r="G42" i="1"/>
  <c r="G43" i="1"/>
  <c r="F42" i="1"/>
  <c r="F43" i="1"/>
  <c r="E42" i="1"/>
  <c r="E43" i="1"/>
  <c r="AF36" i="1"/>
  <c r="AF37" i="1"/>
  <c r="AE36" i="1"/>
  <c r="AE37" i="1"/>
  <c r="AD36" i="1"/>
  <c r="AD30" i="1"/>
  <c r="AD92" i="1"/>
  <c r="AC36" i="1"/>
  <c r="AC37" i="1"/>
  <c r="AB36" i="1"/>
  <c r="AB37" i="1"/>
  <c r="AA36" i="1"/>
  <c r="AA37" i="1"/>
  <c r="Z36" i="1"/>
  <c r="Z30" i="1"/>
  <c r="Z92" i="1"/>
  <c r="Y36" i="1"/>
  <c r="Y37" i="1"/>
  <c r="X36" i="1"/>
  <c r="X30" i="1"/>
  <c r="X92" i="1"/>
  <c r="W37" i="1"/>
  <c r="U36" i="1"/>
  <c r="U37" i="1"/>
  <c r="T36" i="1"/>
  <c r="T37" i="1"/>
  <c r="S36" i="1"/>
  <c r="S37" i="1"/>
  <c r="R36" i="1"/>
  <c r="R37" i="1"/>
  <c r="Q36" i="1"/>
  <c r="Q37" i="1"/>
  <c r="P36" i="1"/>
  <c r="P37" i="1"/>
  <c r="O36" i="1"/>
  <c r="O37" i="1"/>
  <c r="N36" i="1"/>
  <c r="N37" i="1"/>
  <c r="M37" i="1"/>
  <c r="L36" i="1"/>
  <c r="L37" i="1"/>
  <c r="K36" i="1"/>
  <c r="K37" i="1"/>
  <c r="J36" i="1"/>
  <c r="J37" i="1"/>
  <c r="I37" i="1"/>
  <c r="H36" i="1"/>
  <c r="H37" i="1"/>
  <c r="G36" i="1"/>
  <c r="G30" i="1"/>
  <c r="G92" i="1"/>
  <c r="F36" i="1"/>
  <c r="F37" i="1"/>
  <c r="E36" i="1"/>
  <c r="E37" i="1"/>
  <c r="AF31" i="1"/>
  <c r="AE30" i="1"/>
  <c r="AE31" i="1"/>
  <c r="AD31" i="1"/>
  <c r="AC30" i="1"/>
  <c r="AC31" i="1"/>
  <c r="AB30" i="1"/>
  <c r="AB31" i="1"/>
  <c r="AA30" i="1"/>
  <c r="AA31" i="1"/>
  <c r="Z31" i="1"/>
  <c r="Y31" i="1"/>
  <c r="X31" i="1"/>
  <c r="W30" i="1"/>
  <c r="W31" i="1"/>
  <c r="U30" i="1"/>
  <c r="U31" i="1"/>
  <c r="T30" i="1"/>
  <c r="T31" i="1"/>
  <c r="S30" i="1"/>
  <c r="S31" i="1"/>
  <c r="R30" i="1"/>
  <c r="R31" i="1"/>
  <c r="Q30" i="1"/>
  <c r="Q31" i="1"/>
  <c r="P30" i="1"/>
  <c r="P31" i="1"/>
  <c r="O30" i="1"/>
  <c r="O31" i="1"/>
  <c r="N30" i="1"/>
  <c r="N31" i="1"/>
  <c r="M31" i="1"/>
  <c r="L30" i="1"/>
  <c r="L31" i="1"/>
  <c r="K30" i="1"/>
  <c r="K31" i="1"/>
  <c r="J30" i="1"/>
  <c r="J31" i="1"/>
  <c r="I31" i="1"/>
  <c r="H30" i="1"/>
  <c r="H31" i="1"/>
  <c r="G31" i="1"/>
  <c r="F30" i="1"/>
  <c r="F31" i="1"/>
  <c r="E30" i="1"/>
  <c r="E31" i="1"/>
  <c r="D30" i="1"/>
  <c r="D31" i="1"/>
  <c r="AC24" i="1"/>
  <c r="AC25" i="1"/>
  <c r="AB24" i="1"/>
  <c r="AB92" i="1"/>
  <c r="Y24" i="1"/>
  <c r="Y25" i="1"/>
  <c r="E24" i="1"/>
  <c r="E25" i="1"/>
  <c r="D24" i="1"/>
  <c r="D25" i="1"/>
  <c r="AF92" i="1"/>
  <c r="Y92" i="1"/>
  <c r="P92" i="1"/>
  <c r="L92" i="1"/>
  <c r="F92" i="1"/>
  <c r="AF19" i="1"/>
  <c r="AG66" i="1"/>
  <c r="AG48" i="1"/>
  <c r="AG72" i="1"/>
  <c r="AG78" i="1"/>
  <c r="D92" i="1"/>
  <c r="J92" i="1"/>
  <c r="N92" i="1"/>
  <c r="T92" i="1"/>
  <c r="AC92" i="1"/>
  <c r="U92" i="1"/>
  <c r="Q92" i="1"/>
  <c r="Z37" i="1"/>
  <c r="AG60" i="1"/>
  <c r="AG24" i="1"/>
  <c r="AG18" i="1"/>
  <c r="E92" i="1"/>
  <c r="H92" i="1"/>
  <c r="K92" i="1"/>
  <c r="O92" i="1"/>
  <c r="W92" i="1"/>
  <c r="AB25" i="1"/>
  <c r="U25" i="1"/>
  <c r="Q25" i="1"/>
  <c r="M25" i="1"/>
  <c r="I25" i="1"/>
  <c r="X37" i="1"/>
  <c r="S92" i="1"/>
  <c r="AD37" i="1"/>
  <c r="G37" i="1"/>
  <c r="AG42" i="1"/>
  <c r="AG54" i="1"/>
  <c r="AG36" i="1"/>
  <c r="AG30" i="1"/>
  <c r="R92" i="1"/>
  <c r="AA92" i="1"/>
  <c r="AE25" i="1"/>
  <c r="AE92" i="1"/>
  <c r="S25" i="1"/>
  <c r="AG92" i="1"/>
</calcChain>
</file>

<file path=xl/comments1.xml><?xml version="1.0" encoding="utf-8"?>
<comments xmlns="http://schemas.openxmlformats.org/spreadsheetml/2006/main">
  <authors>
    <author>ERNESTO</author>
    <author>Ricardo Diaz</author>
    <author>Rosa Elena Morales</author>
    <author>CALIDAD</author>
  </authors>
  <commentList>
    <comment ref="D9" authorId="0" shapeId="0">
      <text>
        <r>
          <rPr>
            <b/>
            <sz val="9"/>
            <color indexed="81"/>
            <rFont val="Tahoma"/>
            <family val="2"/>
          </rPr>
          <t>ELEMENTOS DE CONSUMO CONTINUO O DIARIO</t>
        </r>
        <r>
          <rPr>
            <sz val="9"/>
            <color indexed="81"/>
            <rFont val="Tahoma"/>
            <family val="2"/>
          </rPr>
          <t xml:space="preserve">
</t>
        </r>
      </text>
    </comment>
    <comment ref="D12" authorId="1" shapeId="0">
      <text>
        <r>
          <rPr>
            <sz val="10"/>
            <color indexed="81"/>
            <rFont val="Tahoma"/>
            <family val="2"/>
          </rPr>
          <t xml:space="preserve">Impacto ambiental:
Posible agotamiento de cuerpos de agua.  
</t>
        </r>
      </text>
    </comment>
    <comment ref="E12" authorId="1" shapeId="0">
      <text>
        <r>
          <rPr>
            <sz val="10"/>
            <color indexed="81"/>
            <rFont val="Tahoma"/>
            <family val="2"/>
          </rPr>
          <t xml:space="preserve">Impacto ambiental:
Participa en la aportación de gases de efecto invernadero y consumo de recursos
</t>
        </r>
      </text>
    </comment>
    <comment ref="F12" authorId="1" shapeId="0">
      <text>
        <r>
          <rPr>
            <b/>
            <sz val="10"/>
            <color indexed="81"/>
            <rFont val="Tahoma"/>
            <family val="2"/>
          </rPr>
          <t>(Gasolina, diesel, gas natural, gas de laboratorios y talleres).
Impacto ambiental: 
Participa en la aportación de gases de efecto invernadero y consumo de recursos no renovables</t>
        </r>
        <r>
          <rPr>
            <sz val="10"/>
            <color indexed="81"/>
            <rFont val="Tahoma"/>
            <family val="2"/>
          </rPr>
          <t xml:space="preserve">
</t>
        </r>
      </text>
    </comment>
    <comment ref="T12" authorId="2" shapeId="0">
      <text>
        <r>
          <rPr>
            <sz val="8"/>
            <color indexed="81"/>
            <rFont val="Tahoma"/>
            <family val="2"/>
          </rPr>
          <t xml:space="preserve">Impacto: envases vacios con residuos quimicos, posible contaminación del suelo o cuerpos de agua
</t>
        </r>
      </text>
    </comment>
    <comment ref="AF12" authorId="1" shapeId="0">
      <text>
        <r>
          <rPr>
            <sz val="10"/>
            <color indexed="81"/>
            <rFont val="Tahoma"/>
            <family val="2"/>
          </rPr>
          <t>Impacto ambiental:
Generación de gases de efecto invernadero.</t>
        </r>
        <r>
          <rPr>
            <sz val="10"/>
            <color indexed="81"/>
            <rFont val="Tahoma"/>
            <family val="2"/>
          </rPr>
          <t xml:space="preserve">
</t>
        </r>
      </text>
    </comment>
    <comment ref="A14" authorId="3" shapeId="0">
      <text>
        <r>
          <rPr>
            <sz val="9"/>
            <color indexed="81"/>
            <rFont val="Tahoma"/>
            <family val="2"/>
          </rPr>
          <t xml:space="preserve">Actividades  administrativas 
</t>
        </r>
      </text>
    </comment>
    <comment ref="C14"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15"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16"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17" authorId="1" shapeId="0">
      <text>
        <r>
          <rPr>
            <b/>
            <sz val="11"/>
            <color indexed="81"/>
            <rFont val="Tahoma"/>
            <family val="2"/>
          </rPr>
          <t>Reversibilidad: capacidad de recuperación del ambiente</t>
        </r>
        <r>
          <rPr>
            <b/>
            <sz val="9"/>
            <color indexed="81"/>
            <rFont val="Tahoma"/>
            <family val="2"/>
          </rPr>
          <t xml:space="preserve"> </t>
        </r>
        <r>
          <rPr>
            <b/>
            <sz val="11"/>
            <color indexed="81"/>
            <rFont val="Tahoma"/>
            <family val="2"/>
          </rPr>
          <t xml:space="preserve">afectado
</t>
        </r>
        <r>
          <rPr>
            <b/>
            <sz val="9"/>
            <color indexed="81"/>
            <rFont val="Tahoma"/>
            <family val="2"/>
          </rPr>
          <t xml:space="preserve">
1=Inmediata: el impacto desaparece en cuanto se suspende
     la actividad que lo genera.
2=Reversible: el ambiente requiere de tiempo para
     recuperarse por sí solo o con ayuda del ser humano.
3=Irreversible: el ambiente afectado requiere de mucho
     tiempo o definitivamente no puede ser recuperado.
</t>
        </r>
        <r>
          <rPr>
            <sz val="10"/>
            <color indexed="81"/>
            <rFont val="Tahoma"/>
            <family val="2"/>
          </rPr>
          <t xml:space="preserve">
</t>
        </r>
      </text>
    </comment>
    <comment ref="C18" authorId="1" shapeId="0">
      <text>
        <r>
          <rPr>
            <b/>
            <sz val="8"/>
            <color indexed="81"/>
            <rFont val="Tahoma"/>
            <family val="2"/>
          </rPr>
          <t>SIGNIFICANCIA DEL IMPACTO</t>
        </r>
        <r>
          <rPr>
            <sz val="10"/>
            <color indexed="81"/>
            <rFont val="Tahoma"/>
            <family val="2"/>
          </rPr>
          <t xml:space="preserve">
Sig=(Mg+Dn+Fr)*(Rv+Imp)</t>
        </r>
      </text>
    </comment>
    <comment ref="A20" authorId="1" shapeId="0">
      <text>
        <r>
          <rPr>
            <b/>
            <sz val="10"/>
            <color indexed="81"/>
            <rFont val="Tahoma"/>
            <family val="2"/>
          </rPr>
          <t xml:space="preserve">  Impartición de
  clases</t>
        </r>
        <r>
          <rPr>
            <sz val="10"/>
            <color indexed="81"/>
            <rFont val="Tahoma"/>
            <family val="2"/>
          </rPr>
          <t xml:space="preserve">
</t>
        </r>
      </text>
    </comment>
    <comment ref="C20"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21"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22"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23"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24" authorId="1" shapeId="0">
      <text>
        <r>
          <rPr>
            <b/>
            <sz val="8"/>
            <color indexed="81"/>
            <rFont val="Tahoma"/>
            <family val="2"/>
          </rPr>
          <t>SIGNIFICANCIA DEL IMPACTO</t>
        </r>
        <r>
          <rPr>
            <sz val="10"/>
            <color indexed="81"/>
            <rFont val="Tahoma"/>
            <family val="2"/>
          </rPr>
          <t xml:space="preserve">
Sig=(Mg+Dn+Fr)*(Rv+Imp)</t>
        </r>
      </text>
    </comment>
    <comment ref="A26" authorId="1" shapeId="0">
      <text>
        <r>
          <rPr>
            <sz val="10"/>
            <color indexed="81"/>
            <rFont val="Tahoma"/>
            <family val="2"/>
          </rPr>
          <t xml:space="preserve">Realización de prácicas, según programa de estudios. 
</t>
        </r>
      </text>
    </comment>
    <comment ref="C26"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28"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30" authorId="1" shapeId="0">
      <text>
        <r>
          <rPr>
            <b/>
            <sz val="8"/>
            <color indexed="81"/>
            <rFont val="Tahoma"/>
            <family val="2"/>
          </rPr>
          <t>SIGNIFICANCIA DEL IMPACTO</t>
        </r>
        <r>
          <rPr>
            <sz val="10"/>
            <color indexed="81"/>
            <rFont val="Tahoma"/>
            <family val="2"/>
          </rPr>
          <t xml:space="preserve">
Sig=(Mg+Dn+Fr)*(Rv+Imp)</t>
        </r>
      </text>
    </comment>
    <comment ref="A32" authorId="3" shapeId="0">
      <text>
        <r>
          <rPr>
            <b/>
            <sz val="9"/>
            <color indexed="81"/>
            <rFont val="Tahoma"/>
            <family val="2"/>
          </rPr>
          <t xml:space="preserve">Realizar prácticas según programa de estudios, en las diferentes ingenierias.
</t>
        </r>
        <r>
          <rPr>
            <sz val="9"/>
            <color indexed="81"/>
            <rFont val="Tahoma"/>
            <family val="2"/>
          </rPr>
          <t xml:space="preserve">
</t>
        </r>
      </text>
    </comment>
    <comment ref="C32"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33"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34"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35"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36" authorId="1" shapeId="0">
      <text>
        <r>
          <rPr>
            <b/>
            <sz val="8"/>
            <color indexed="81"/>
            <rFont val="Tahoma"/>
            <family val="2"/>
          </rPr>
          <t>SIGNIFICANCIA DEL IMPACTO</t>
        </r>
        <r>
          <rPr>
            <sz val="10"/>
            <color indexed="81"/>
            <rFont val="Tahoma"/>
            <family val="2"/>
          </rPr>
          <t xml:space="preserve">
Sig=(Mg+Dn+Fr)*(Rv+Imp)</t>
        </r>
      </text>
    </comment>
    <comment ref="A38" authorId="3" shapeId="0">
      <text>
        <r>
          <rPr>
            <b/>
            <sz val="9"/>
            <color indexed="81"/>
            <rFont val="Tahoma"/>
            <family val="2"/>
          </rPr>
          <t xml:space="preserve">Actividades extraescolares planeadas académicamente
</t>
        </r>
        <r>
          <rPr>
            <sz val="9"/>
            <color indexed="81"/>
            <rFont val="Tahoma"/>
            <family val="2"/>
          </rPr>
          <t xml:space="preserve">
</t>
        </r>
      </text>
    </comment>
    <comment ref="C38"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40"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41"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42" authorId="1" shapeId="0">
      <text>
        <r>
          <rPr>
            <b/>
            <sz val="8"/>
            <color indexed="81"/>
            <rFont val="Tahoma"/>
            <family val="2"/>
          </rPr>
          <t>SIGNIFICANCIA DEL IMPACTO</t>
        </r>
        <r>
          <rPr>
            <sz val="10"/>
            <color indexed="81"/>
            <rFont val="Tahoma"/>
            <family val="2"/>
          </rPr>
          <t xml:space="preserve">
Sig=(Mg+Dn+Fr)*(Rv+Imp)</t>
        </r>
      </text>
    </comment>
    <comment ref="A44" authorId="3" shapeId="0">
      <text>
        <r>
          <rPr>
            <b/>
            <sz val="9"/>
            <color indexed="81"/>
            <rFont val="Tahoma"/>
            <family val="2"/>
          </rPr>
          <t xml:space="preserve">Servicio de análisis clínicos, enfermeria, médicina  preventiva y general.
</t>
        </r>
        <r>
          <rPr>
            <sz val="9"/>
            <color indexed="81"/>
            <rFont val="Tahoma"/>
            <family val="2"/>
          </rPr>
          <t xml:space="preserve">
</t>
        </r>
      </text>
    </comment>
    <comment ref="C44"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45"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46"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47"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48" authorId="1" shapeId="0">
      <text>
        <r>
          <rPr>
            <b/>
            <sz val="8"/>
            <color indexed="81"/>
            <rFont val="Tahoma"/>
            <family val="2"/>
          </rPr>
          <t>SIGNIFICANCIA DEL IMPACTO</t>
        </r>
        <r>
          <rPr>
            <sz val="10"/>
            <color indexed="81"/>
            <rFont val="Tahoma"/>
            <family val="2"/>
          </rPr>
          <t xml:space="preserve">
Sig=(Mg+Dn+Fr)*(Rv+Imp)</t>
        </r>
      </text>
    </comment>
    <comment ref="C50"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51"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52"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53"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54" authorId="1" shapeId="0">
      <text>
        <r>
          <rPr>
            <b/>
            <sz val="8"/>
            <color indexed="81"/>
            <rFont val="Tahoma"/>
            <family val="2"/>
          </rPr>
          <t>SIGNIFICANCIA DEL IMPACTO</t>
        </r>
        <r>
          <rPr>
            <sz val="10"/>
            <color indexed="81"/>
            <rFont val="Tahoma"/>
            <family val="2"/>
          </rPr>
          <t xml:space="preserve">
Sig=(Mg+Dn+Fr)*(Rv+Imp)</t>
        </r>
      </text>
    </comment>
    <comment ref="C56"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57"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58"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59"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60" authorId="1" shapeId="0">
      <text>
        <r>
          <rPr>
            <b/>
            <sz val="8"/>
            <color indexed="81"/>
            <rFont val="Tahoma"/>
            <family val="2"/>
          </rPr>
          <t>SIGNIFICANCIA DEL IMPACTO</t>
        </r>
        <r>
          <rPr>
            <sz val="10"/>
            <color indexed="81"/>
            <rFont val="Tahoma"/>
            <family val="2"/>
          </rPr>
          <t xml:space="preserve">
Sig=(Mg+Dn+Fr)*(Rv+Imp)</t>
        </r>
      </text>
    </comment>
    <comment ref="A62" authorId="1" shapeId="0">
      <text>
        <r>
          <rPr>
            <sz val="10"/>
            <color indexed="81"/>
            <rFont val="Tahoma"/>
            <family val="2"/>
          </rPr>
          <t xml:space="preserve">Servicio de WC, migitorios lavamanos y regaderas.
</t>
        </r>
      </text>
    </comment>
    <comment ref="C62"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63"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64"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65"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66" authorId="1" shapeId="0">
      <text>
        <r>
          <rPr>
            <b/>
            <sz val="8"/>
            <color indexed="81"/>
            <rFont val="Tahoma"/>
            <family val="2"/>
          </rPr>
          <t>SIGNIFICANCIA DEL IMPACTO</t>
        </r>
        <r>
          <rPr>
            <sz val="10"/>
            <color indexed="81"/>
            <rFont val="Tahoma"/>
            <family val="2"/>
          </rPr>
          <t xml:space="preserve">
Sig=(Mg+Dn+Fr)*(Rv+Imp)</t>
        </r>
      </text>
    </comment>
    <comment ref="A68" authorId="3" shapeId="0">
      <text>
        <r>
          <rPr>
            <b/>
            <sz val="9"/>
            <color indexed="81"/>
            <rFont val="Tahoma"/>
            <family val="2"/>
          </rPr>
          <t>prestamos de libros,consulta en hemeroteca, biblioteca y sistemas virtuales.</t>
        </r>
        <r>
          <rPr>
            <sz val="9"/>
            <color indexed="81"/>
            <rFont val="Tahoma"/>
            <family val="2"/>
          </rPr>
          <t xml:space="preserve">
</t>
        </r>
      </text>
    </comment>
    <comment ref="C68"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69"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70"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71"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72" authorId="1" shapeId="0">
      <text>
        <r>
          <rPr>
            <b/>
            <sz val="8"/>
            <color indexed="81"/>
            <rFont val="Tahoma"/>
            <family val="2"/>
          </rPr>
          <t>SIGNIFICANCIA DEL IMPACTO</t>
        </r>
        <r>
          <rPr>
            <sz val="10"/>
            <color indexed="81"/>
            <rFont val="Tahoma"/>
            <family val="2"/>
          </rPr>
          <t xml:space="preserve">
Sig=(Mg+Dn+Fr)*(Rv+Imp)</t>
        </r>
      </text>
    </comment>
    <comment ref="A74" authorId="3" shapeId="0">
      <text>
        <r>
          <rPr>
            <b/>
            <sz val="9"/>
            <color indexed="81"/>
            <rFont val="Tahoma"/>
            <family val="2"/>
          </rPr>
          <t>Preparación y consumo de alimentos</t>
        </r>
        <r>
          <rPr>
            <sz val="9"/>
            <color indexed="81"/>
            <rFont val="Tahoma"/>
            <family val="2"/>
          </rPr>
          <t xml:space="preserve">
</t>
        </r>
      </text>
    </comment>
    <comment ref="C74"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75"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76"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77"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78" authorId="1" shapeId="0">
      <text>
        <r>
          <rPr>
            <b/>
            <sz val="8"/>
            <color indexed="81"/>
            <rFont val="Tahoma"/>
            <family val="2"/>
          </rPr>
          <t>SIGNIFICANCIA DEL IMPACTO</t>
        </r>
        <r>
          <rPr>
            <sz val="10"/>
            <color indexed="81"/>
            <rFont val="Tahoma"/>
            <family val="2"/>
          </rPr>
          <t xml:space="preserve">
Sig=(Mg+Dn+Fr)*(Rv+Imp)</t>
        </r>
      </text>
    </comment>
    <comment ref="A80" authorId="3" shapeId="0">
      <text>
        <r>
          <rPr>
            <b/>
            <sz val="9"/>
            <color indexed="81"/>
            <rFont val="Tahoma"/>
            <family val="2"/>
          </rPr>
          <t>Distribución  de agua potable, alcantarillado y drenaje.</t>
        </r>
      </text>
    </comment>
    <comment ref="C80"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81"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82"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83"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84" authorId="1" shapeId="0">
      <text>
        <r>
          <rPr>
            <b/>
            <sz val="8"/>
            <color indexed="81"/>
            <rFont val="Tahoma"/>
            <family val="2"/>
          </rPr>
          <t>SIGNIFICANCIA DEL IMPACTO</t>
        </r>
        <r>
          <rPr>
            <sz val="10"/>
            <color indexed="81"/>
            <rFont val="Tahoma"/>
            <family val="2"/>
          </rPr>
          <t xml:space="preserve">
Sig=(Mg+Dn+Fr)*(Rv+Imp)</t>
        </r>
      </text>
    </comment>
    <comment ref="A86" authorId="3" shapeId="0">
      <text>
        <r>
          <rPr>
            <b/>
            <sz val="9"/>
            <color indexed="81"/>
            <rFont val="Tahoma"/>
            <family val="2"/>
          </rPr>
          <t>Distribución  de agua potable, alcantarillado y drenaje.</t>
        </r>
      </text>
    </comment>
    <comment ref="C86" authorId="1" shapeId="0">
      <text>
        <r>
          <rPr>
            <b/>
            <sz val="11"/>
            <color indexed="81"/>
            <rFont val="Tahoma"/>
            <family val="2"/>
          </rPr>
          <t xml:space="preserve">Magnitud: intensidad del impacto referido principalmente a cantidad, volúmen o área </t>
        </r>
        <r>
          <rPr>
            <b/>
            <sz val="9"/>
            <color indexed="81"/>
            <rFont val="Tahoma"/>
            <family val="2"/>
          </rPr>
          <t xml:space="preserve">
</t>
        </r>
        <r>
          <rPr>
            <b/>
            <sz val="10"/>
            <color indexed="81"/>
            <rFont val="Tahoma"/>
            <family val="2"/>
          </rPr>
          <t>1</t>
        </r>
        <r>
          <rPr>
            <b/>
            <sz val="9"/>
            <color indexed="81"/>
            <rFont val="Tahoma"/>
            <family val="2"/>
          </rPr>
          <t xml:space="preserve">=baja: el impacto se limita a un área circunvecina a donde se origina.
</t>
        </r>
        <r>
          <rPr>
            <b/>
            <sz val="10"/>
            <color indexed="81"/>
            <rFont val="Tahoma"/>
            <family val="2"/>
          </rPr>
          <t>2</t>
        </r>
        <r>
          <rPr>
            <b/>
            <sz val="9"/>
            <color indexed="81"/>
            <rFont val="Tahoma"/>
            <family val="2"/>
          </rPr>
          <t xml:space="preserve">=media: el impacto está limitado a la actividad de cuando mucho tres áreas.
</t>
        </r>
        <r>
          <rPr>
            <b/>
            <sz val="10"/>
            <color indexed="81"/>
            <rFont val="Tahoma"/>
            <family val="2"/>
          </rPr>
          <t>3</t>
        </r>
        <r>
          <rPr>
            <b/>
            <sz val="9"/>
            <color indexed="81"/>
            <rFont val="Tahoma"/>
            <family val="2"/>
          </rPr>
          <t>=alta:  el impacto es percibido  en toda la institución.</t>
        </r>
        <r>
          <rPr>
            <sz val="10"/>
            <color indexed="81"/>
            <rFont val="Tahoma"/>
            <family val="2"/>
          </rPr>
          <t xml:space="preserve">
  </t>
        </r>
      </text>
    </comment>
    <comment ref="C87" authorId="1" shapeId="0">
      <text>
        <r>
          <rPr>
            <b/>
            <sz val="9"/>
            <color indexed="81"/>
            <rFont val="Tahoma"/>
            <family val="2"/>
          </rPr>
          <t xml:space="preserve">Duración: persistencia de los efectos del impacto
</t>
        </r>
        <r>
          <rPr>
            <b/>
            <sz val="10"/>
            <color indexed="81"/>
            <rFont val="Tahoma"/>
            <family val="2"/>
          </rPr>
          <t>1</t>
        </r>
        <r>
          <rPr>
            <b/>
            <sz val="9"/>
            <color indexed="81"/>
            <rFont val="Tahoma"/>
            <family val="2"/>
          </rPr>
          <t xml:space="preserve">=baja: menos de 1 mes.
</t>
        </r>
        <r>
          <rPr>
            <b/>
            <sz val="10"/>
            <color indexed="81"/>
            <rFont val="Tahoma"/>
            <family val="2"/>
          </rPr>
          <t>2</t>
        </r>
        <r>
          <rPr>
            <b/>
            <sz val="9"/>
            <color indexed="81"/>
            <rFont val="Tahoma"/>
            <family val="2"/>
          </rPr>
          <t xml:space="preserve">=media: hasta 6 meses. 
</t>
        </r>
        <r>
          <rPr>
            <b/>
            <sz val="10"/>
            <color indexed="81"/>
            <rFont val="Tahoma"/>
            <family val="2"/>
          </rPr>
          <t>3</t>
        </r>
        <r>
          <rPr>
            <b/>
            <sz val="9"/>
            <color indexed="81"/>
            <rFont val="Tahoma"/>
            <family val="2"/>
          </rPr>
          <t>=alta: más de 6 meses.</t>
        </r>
      </text>
    </comment>
    <comment ref="C88" authorId="1" shapeId="0">
      <text>
        <r>
          <rPr>
            <b/>
            <sz val="11"/>
            <color indexed="81"/>
            <rFont val="Tahoma"/>
            <family val="2"/>
          </rPr>
          <t>Frecuencia: probabilidad de ocurrencia del impacto</t>
        </r>
        <r>
          <rPr>
            <sz val="10"/>
            <color indexed="81"/>
            <rFont val="Tahoma"/>
            <family val="2"/>
          </rPr>
          <t xml:space="preserve">
</t>
        </r>
        <r>
          <rPr>
            <sz val="11"/>
            <color indexed="81"/>
            <rFont val="Tahoma"/>
            <family val="2"/>
          </rPr>
          <t>1</t>
        </r>
        <r>
          <rPr>
            <sz val="10"/>
            <color indexed="81"/>
            <rFont val="Tahoma"/>
            <family val="2"/>
          </rPr>
          <t xml:space="preserve">=baja: mayor a un año
</t>
        </r>
        <r>
          <rPr>
            <sz val="11"/>
            <color indexed="81"/>
            <rFont val="Tahoma"/>
            <family val="2"/>
          </rPr>
          <t>2</t>
        </r>
        <r>
          <rPr>
            <sz val="10"/>
            <color indexed="81"/>
            <rFont val="Tahoma"/>
            <family val="2"/>
          </rPr>
          <t xml:space="preserve">=media  mensual a anual
</t>
        </r>
        <r>
          <rPr>
            <sz val="11"/>
            <color indexed="81"/>
            <rFont val="Tahoma"/>
            <family val="2"/>
          </rPr>
          <t>3</t>
        </r>
        <r>
          <rPr>
            <sz val="10"/>
            <color indexed="81"/>
            <rFont val="Tahoma"/>
            <family val="2"/>
          </rPr>
          <t xml:space="preserve">=alta-  diaria
 </t>
        </r>
      </text>
    </comment>
    <comment ref="C89" authorId="1" shapeId="0">
      <text>
        <r>
          <rPr>
            <b/>
            <sz val="10"/>
            <color indexed="81"/>
            <rFont val="Tahoma"/>
            <family val="2"/>
          </rPr>
          <t xml:space="preserve">Importancia de los recursos naturales afectados y la calidad ambiental
</t>
        </r>
        <r>
          <rPr>
            <sz val="10"/>
            <color indexed="81"/>
            <rFont val="Tahoma"/>
            <family val="2"/>
          </rPr>
          <t xml:space="preserve">
</t>
        </r>
        <r>
          <rPr>
            <b/>
            <sz val="11"/>
            <color indexed="81"/>
            <rFont val="Tahoma"/>
            <family val="2"/>
          </rPr>
          <t>1</t>
        </r>
        <r>
          <rPr>
            <sz val="10"/>
            <color indexed="81"/>
            <rFont val="Tahoma"/>
            <family val="2"/>
          </rPr>
          <t xml:space="preserve">=baja:   aire y/o suelo
</t>
        </r>
        <r>
          <rPr>
            <b/>
            <sz val="11"/>
            <color indexed="81"/>
            <rFont val="Tahoma"/>
            <family val="2"/>
          </rPr>
          <t>2</t>
        </r>
        <r>
          <rPr>
            <sz val="10"/>
            <color indexed="81"/>
            <rFont val="Tahoma"/>
            <family val="2"/>
          </rPr>
          <t xml:space="preserve">=media:  flora y/o fauna
</t>
        </r>
        <r>
          <rPr>
            <b/>
            <sz val="11"/>
            <color indexed="81"/>
            <rFont val="Tahoma"/>
            <family val="2"/>
          </rPr>
          <t>3</t>
        </r>
        <r>
          <rPr>
            <sz val="10"/>
            <color indexed="81"/>
            <rFont val="Tahoma"/>
            <family val="2"/>
          </rPr>
          <t>=alta:     agua y/o personas</t>
        </r>
      </text>
    </comment>
    <comment ref="C90" authorId="1" shapeId="0">
      <text>
        <r>
          <rPr>
            <b/>
            <sz val="8"/>
            <color indexed="81"/>
            <rFont val="Tahoma"/>
            <family val="2"/>
          </rPr>
          <t>SIGNIFICANCIA DEL IMPACTO</t>
        </r>
        <r>
          <rPr>
            <sz val="10"/>
            <color indexed="81"/>
            <rFont val="Tahoma"/>
            <family val="2"/>
          </rPr>
          <t xml:space="preserve">
Sig=(Mg+Dn+Fr)*(Rv+Imp)</t>
        </r>
      </text>
    </comment>
  </commentList>
</comments>
</file>

<file path=xl/sharedStrings.xml><?xml version="1.0" encoding="utf-8"?>
<sst xmlns="http://schemas.openxmlformats.org/spreadsheetml/2006/main" count="463" uniqueCount="286">
  <si>
    <t>CRITERIOS DE VALORACIÓN</t>
  </si>
  <si>
    <t>Docencia, Investigación y Vinculación</t>
  </si>
  <si>
    <t>MANTENIMIENTO</t>
  </si>
  <si>
    <t>Mg</t>
  </si>
  <si>
    <t>Dn</t>
  </si>
  <si>
    <t>Fr</t>
  </si>
  <si>
    <t>Rv</t>
  </si>
  <si>
    <t>Imp</t>
  </si>
  <si>
    <t>CONSUMO DE RECURSOS NATURALES</t>
  </si>
  <si>
    <t>Sig</t>
  </si>
  <si>
    <t>SIGNIFICANCIA</t>
  </si>
  <si>
    <t>SIGNIFICANCIA POR ACTIVIDAD</t>
  </si>
  <si>
    <t>Matriz de identificación de AA</t>
  </si>
  <si>
    <t>Instructivo para evaluar la Significancia de los Aspectos Ambientales Identificados</t>
  </si>
  <si>
    <t>1.-</t>
  </si>
  <si>
    <t>La identificación de los aspectos ambientales significativos se lleva a cabo mediante una matriz de</t>
  </si>
  <si>
    <t>doble entrada, en donde:</t>
  </si>
  <si>
    <t>2.-</t>
  </si>
  <si>
    <t xml:space="preserve">Las columnas enlistan la serie de aspectos ambientales de acuerdo al factor ambiental  </t>
  </si>
  <si>
    <t xml:space="preserve">afectado, es decir: Demanda de recursos naturales, agua, suelo, etc. </t>
  </si>
  <si>
    <t>Las filas enlistan las actividades derivadas de los cuatro principales procesos:</t>
  </si>
  <si>
    <t>Actividades extraescolares</t>
  </si>
  <si>
    <t>Servicios auxiliares</t>
  </si>
  <si>
    <t>Mantenimiento</t>
  </si>
  <si>
    <t>3.-</t>
  </si>
  <si>
    <t>En cada aspecto ambiental encontrará en la esquina superior derecha de su celda</t>
  </si>
  <si>
    <t>un pequeño tríangulo rojo que significa la existencia de una nota o comentario</t>
  </si>
  <si>
    <r>
      <t xml:space="preserve">dicha nota menciona el </t>
    </r>
    <r>
      <rPr>
        <b/>
        <sz val="10"/>
        <rFont val="Arial"/>
        <family val="2"/>
      </rPr>
      <t>impacto ambiental</t>
    </r>
    <r>
      <rPr>
        <sz val="10"/>
        <rFont val="Arial"/>
      </rPr>
      <t xml:space="preserve"> derivado del aspecto ambiental seleccionado</t>
    </r>
  </si>
  <si>
    <t>4.-</t>
  </si>
  <si>
    <t>De las actividades listadas, identificar aquellas que apliquen a su Institución, a la vez que</t>
  </si>
  <si>
    <t xml:space="preserve">se identifica las interacciones de la actividad con los aspectos ambientales, que apliquen, </t>
  </si>
  <si>
    <t>listados como columnas, de no aplicar dejar las celdas de interacción en blanco</t>
  </si>
  <si>
    <t>5.-</t>
  </si>
  <si>
    <t xml:space="preserve">Frente a cada actividad encontrará la primera columna en la que se enlistan los criterios de valoración </t>
  </si>
  <si>
    <t>que serán utilizados en cada interacción Actividad-Aspecto ambiental</t>
  </si>
  <si>
    <t>Los criterios a utilizar son: Magnitud: Mg, Duración:Dn, Frecuencia: Fr, Reversibilidad: Rv e</t>
  </si>
  <si>
    <t>Importancia: Imp. En la celda respectiva a cada criterio de valoración encontrará una descripción</t>
  </si>
  <si>
    <t>así como los valores a utilizar.</t>
  </si>
  <si>
    <r>
      <t xml:space="preserve">Magnitud: Mg, Duración: Dn y Frecuencia: Fr, serán evaluados con las opciones "baja", "media" o "alta" asignando valores de 1, 2, o 3 respectivamente, por lo que previo a la asignación del valor se recomienda diferenciar las actividades con valor "baja" de las de valor "alta" para en función de ello poder asignar valores de manera diferenciada, ejem. para el aspecto ambiental </t>
    </r>
    <r>
      <rPr>
        <b/>
        <sz val="10"/>
        <rFont val="Arial"/>
        <family val="2"/>
      </rPr>
      <t xml:space="preserve">"consumo de energía eléctrica" </t>
    </r>
    <r>
      <rPr>
        <sz val="10"/>
        <rFont val="Arial"/>
      </rPr>
      <t xml:space="preserve">tenemos varias actividades que consumen, por lo que de todas ellas seleccionaríamos la que consideremos que consumen menos, como trabajo docente en cubículos, aulas, almacén de reactivos químicos, etc, a los cuales calificaríamos con </t>
    </r>
    <r>
      <rPr>
        <b/>
        <sz val="10"/>
        <rFont val="Arial"/>
        <family val="2"/>
      </rPr>
      <t>"uno"</t>
    </r>
    <r>
      <rPr>
        <sz val="10"/>
        <rFont val="Arial"/>
      </rPr>
      <t>, por el otro extremo encontraremos las actividades de mayor consumo, como uso de aire acondicionado, iluminación de areas abiertas, iluminacion de áreas cerradas, etc. a las que se le asignaría el valor de</t>
    </r>
    <r>
      <rPr>
        <b/>
        <sz val="10"/>
        <rFont val="Arial"/>
        <family val="2"/>
      </rPr>
      <t xml:space="preserve"> "3"</t>
    </r>
    <r>
      <rPr>
        <sz val="10"/>
        <rFont val="Arial"/>
      </rPr>
      <t xml:space="preserve"> </t>
    </r>
    <r>
      <rPr>
        <sz val="10"/>
        <rFont val="Arial"/>
      </rPr>
      <t xml:space="preserve"> Se recomienda hacer lo mismo para los criterios de Duración y Frecuencia. Reversibilidad e Importancia se especifican en el comentario insertado en la celda correspondiente de la matriz.</t>
    </r>
  </si>
  <si>
    <t>6.-</t>
  </si>
  <si>
    <t xml:space="preserve">Cada aspecto ambiental identificado deberá ser evaluado con los 5 criterios mencionados, por lo que </t>
  </si>
  <si>
    <t xml:space="preserve">en cada celda de interacción Aspecto-criterio anotar el valor que mejor califique para cada criterio. </t>
  </si>
  <si>
    <t xml:space="preserve">Al asignar valores, le ayudará el colocar el puntero sobre el pequeño triángulo en cada actividad </t>
  </si>
  <si>
    <t>para identificar el impacto ambiental derivado del aspecto ambiental</t>
  </si>
  <si>
    <t>7.-</t>
  </si>
  <si>
    <t>En cada actividad existe una fila en la que encontrará la significancia de cada aspecto ambiental</t>
  </si>
  <si>
    <t>de acuerdo a la siguiente ecuación: (Mg+Dn+Fr)*(Rv+Imp), el valor de significancia aparecerá</t>
  </si>
  <si>
    <t xml:space="preserve">conforme se asignen valores a los criterios. Observe que el valor mínimo de significancia  </t>
  </si>
  <si>
    <t>a obtener sería 3; (1+1+1)*(0+1) y el máximo que podría obtenerse sería 45, (3+3+3)*(2+3)</t>
  </si>
  <si>
    <t>8.-</t>
  </si>
  <si>
    <t xml:space="preserve">De igual manera en la fila inmediata inferior a la significancia de cada aspecto encontrará </t>
  </si>
  <si>
    <t xml:space="preserve">una fila que le dirá si el aspecto es significativo "S" o no significativo "ns" en base a la consideración </t>
  </si>
  <si>
    <t xml:space="preserve">si el valor de la significancia es mayor o igual que 27 entonces tendremos un aspecto Significativo "S" </t>
  </si>
  <si>
    <t>9.-</t>
  </si>
  <si>
    <r>
      <t xml:space="preserve">La suma de las significancias de las actividades derivadas de un proceso nos darán la </t>
    </r>
    <r>
      <rPr>
        <sz val="10"/>
        <rFont val="Arial"/>
      </rPr>
      <t xml:space="preserve"> </t>
    </r>
  </si>
  <si>
    <t>10.-</t>
  </si>
  <si>
    <r>
      <t xml:space="preserve">En la parte inferior final de la matriz, encontrará una fila denominada </t>
    </r>
    <r>
      <rPr>
        <b/>
        <sz val="8"/>
        <rFont val="Arial"/>
        <family val="2"/>
      </rPr>
      <t>SIGNIFICANCIA TOTAL</t>
    </r>
    <r>
      <rPr>
        <sz val="10"/>
        <rFont val="Arial"/>
      </rPr>
      <t xml:space="preserve"> que </t>
    </r>
  </si>
  <si>
    <t>representa la suma total de significancias del aspecto ambiental identificado para las diversas</t>
  </si>
  <si>
    <t>actividades desarrolladas en la Institución.</t>
  </si>
  <si>
    <t>11.-</t>
  </si>
  <si>
    <t xml:space="preserve">Los aspectos ambientales significativos encontrados, los  requisitos legales u otros compromisos </t>
  </si>
  <si>
    <t>suscritos deberán ser considerados para establecer los objetivos y metas de su Sistema de Gestión</t>
  </si>
  <si>
    <t xml:space="preserve"> Ambiental</t>
  </si>
  <si>
    <r>
      <t>SIGNIFICANCIA ACUMULADA</t>
    </r>
    <r>
      <rPr>
        <sz val="9"/>
        <rFont val="Arial"/>
        <family val="2"/>
      </rPr>
      <t xml:space="preserve"> de cada aspecto ambiental, la cual aparece en la fila denominada como tal.</t>
    </r>
  </si>
  <si>
    <t>EJEMPLO:</t>
  </si>
  <si>
    <t>PROCESO: SERVICIOS AUXILIARES    ACTIVIDAD: USO DE SANITARIOS</t>
  </si>
  <si>
    <t>ASPECTO AMBIENTAL: GENERACION DE AGUAS RESIDUALES</t>
  </si>
  <si>
    <t>FACTOR AMBIENTAL: AGUA</t>
  </si>
  <si>
    <t>IMPACTO AMBIENTAL: CONTAMINACION DEL AGUA</t>
  </si>
  <si>
    <t xml:space="preserve">Mg= 3    Dn= 2    Fr= 3    Rv= 1    Imp= 3 </t>
  </si>
  <si>
    <t>SIGNIFICANCIA= (3+2+3)x(1+3)= 32     ES MAYOR A 27 POR LO TANTO ES SIGNIFICATIVO</t>
  </si>
  <si>
    <t>En caso contrario tendremos un aspecto ambiental No significativo "NS"</t>
  </si>
  <si>
    <t>TALLERES</t>
  </si>
  <si>
    <t>LABORATORIOS</t>
  </si>
  <si>
    <t>AREAS DEPORTIVAS</t>
  </si>
  <si>
    <t>SERVICIOS DE SALUD</t>
  </si>
  <si>
    <t>SERVICIOS DE BIBLIOTECA</t>
  </si>
  <si>
    <t xml:space="preserve"> SERVICIOS DE CAFETERIA</t>
  </si>
  <si>
    <t>AGUA POTABLE</t>
  </si>
  <si>
    <t>ENERGÍA ELÉCTRICA</t>
  </si>
  <si>
    <t>COMBUSTIBLE</t>
  </si>
  <si>
    <t>RESIDUOS PELIGROSOS</t>
  </si>
  <si>
    <t>RESIDUOS SOLIDOS URBANOS</t>
  </si>
  <si>
    <t>VERTIDOS AL AGUA</t>
  </si>
  <si>
    <t>AFECTACIÓN A SUELO</t>
  </si>
  <si>
    <t>BIOLÓGICOS</t>
  </si>
  <si>
    <t>QUIMICOS</t>
  </si>
  <si>
    <t>ACIDOS</t>
  </si>
  <si>
    <t>CORROSIVOS</t>
  </si>
  <si>
    <t>INFLAMABLES</t>
  </si>
  <si>
    <t>TOXICOS</t>
  </si>
  <si>
    <t>REACTIVOS</t>
  </si>
  <si>
    <t>SÒLIDOS DE MANTENIMIENTO AUTOMOTRIZ</t>
  </si>
  <si>
    <t xml:space="preserve">BATERÍAS Y PILAS </t>
  </si>
  <si>
    <t>DISOLVENTES USADOS</t>
  </si>
  <si>
    <t>ENVASES CON REMANENTES DE PRODUCTOS QUÍMICOS</t>
  </si>
  <si>
    <t>LÁMPARAS FLUORESCENTES/ MERCURIO</t>
  </si>
  <si>
    <t>ACEITES GASTADOS LUBRICANTES / DIELÉCTRICOS</t>
  </si>
  <si>
    <t>RESIDUOS DE CONSTRUCCION</t>
  </si>
  <si>
    <t>ALUMINIO</t>
  </si>
  <si>
    <t>MADERA</t>
  </si>
  <si>
    <t>CARTÓN / PAPEL</t>
  </si>
  <si>
    <t>PLÁSTICOS</t>
  </si>
  <si>
    <t>RESIDUOS DE JARDINERÍA</t>
  </si>
  <si>
    <t>METAL FERROSO</t>
  </si>
  <si>
    <t>OFICINAS ADMINISTRATIVAS</t>
  </si>
  <si>
    <t>SALONES DE CLASES</t>
  </si>
  <si>
    <t>PARQUE VEHICULAR</t>
  </si>
  <si>
    <t>BAÑOS</t>
  </si>
  <si>
    <t>AREAS VERDES</t>
  </si>
  <si>
    <t>TONERS</t>
  </si>
  <si>
    <t>Aspectos ambientales significativos resultantes:</t>
  </si>
  <si>
    <t>Consumo de recursos naturales</t>
  </si>
  <si>
    <t>Energía eléctrica</t>
  </si>
  <si>
    <t>Agua potable</t>
  </si>
  <si>
    <t>Vertidos al agua</t>
  </si>
  <si>
    <t xml:space="preserve">Concentración en vertidos de especie relacionadas con los procesos educativos (laboratorios) </t>
  </si>
  <si>
    <t>Aceites y grasas (cafetería)</t>
  </si>
  <si>
    <t>Aguas sanitarias (baños)</t>
  </si>
  <si>
    <t>Generación de residuos peligrosos</t>
  </si>
  <si>
    <t>Afectación al suelo</t>
  </si>
  <si>
    <t>Generación de residuos sólidos urbanos</t>
  </si>
  <si>
    <t>DIRECTOR</t>
  </si>
  <si>
    <t xml:space="preserve">RD </t>
  </si>
  <si>
    <t>EMISIONES A LA ATMOSFERA</t>
  </si>
  <si>
    <t>GASES DE COMBUSTIÓN GENERADOS POR LOS VEHICUL OS AUTOMOTORES Y FUENTES FIJAS</t>
  </si>
  <si>
    <t>NS</t>
  </si>
  <si>
    <t>Aspectos Ambientales detectadas</t>
  </si>
  <si>
    <t xml:space="preserve">***Consumo de recursos naturales. </t>
  </si>
  <si>
    <t>***Vertidos al Agua</t>
  </si>
  <si>
    <t>Emisiones a la Atmosfera</t>
  </si>
  <si>
    <t>Áreas</t>
  </si>
  <si>
    <t>Energía Eléctrica</t>
  </si>
  <si>
    <t>Agua Potable</t>
  </si>
  <si>
    <t>Butano</t>
  </si>
  <si>
    <t>baños</t>
  </si>
  <si>
    <t>Toner</t>
  </si>
  <si>
    <t>Lámparas</t>
  </si>
  <si>
    <t>Salones de clases</t>
  </si>
  <si>
    <t>Ofnas admons</t>
  </si>
  <si>
    <t>Cafetería</t>
  </si>
  <si>
    <t>Laboratorios, baños.</t>
  </si>
  <si>
    <t>***Residuos Peligrosos</t>
  </si>
  <si>
    <t>***Residuos Sólidos urbanos</t>
  </si>
  <si>
    <t>Reactivos</t>
  </si>
  <si>
    <t>Laboratorios</t>
  </si>
  <si>
    <t>Ofnas admon.</t>
  </si>
  <si>
    <t>Aluminio</t>
  </si>
  <si>
    <t>Plásticos</t>
  </si>
  <si>
    <t>Desechables</t>
  </si>
  <si>
    <t>Ofnas admin, salones de clases, Lab, Áreas Deportivas, Mantto, Biblioteca, Cafetería.</t>
  </si>
  <si>
    <t>Programa</t>
  </si>
  <si>
    <t>Responsable</t>
  </si>
  <si>
    <t>Legislación, Normas y Leyes</t>
  </si>
  <si>
    <t>Programa de Ahorro de Energía</t>
  </si>
  <si>
    <t>Programa de Ahorro de Agua</t>
  </si>
  <si>
    <t>Programa de Aguas Residuales</t>
  </si>
  <si>
    <t>Programa de Residuos Peligrosos y RPBI</t>
  </si>
  <si>
    <t>ING. FERNANDO LOPEZ SALAS</t>
  </si>
  <si>
    <t>S</t>
  </si>
  <si>
    <t>LAE. Itzel Gpe. Urías Ramírez</t>
  </si>
  <si>
    <t>Ing. José Guillermo Cárdenas López</t>
  </si>
  <si>
    <t>AREAS EN CONSTRUCCIÓN</t>
  </si>
  <si>
    <t>Programa de Residuos Sólidos Urbanos y de manejo especial</t>
  </si>
  <si>
    <t>GAS LP</t>
  </si>
  <si>
    <t>Emisión: Diciembre 2016</t>
  </si>
  <si>
    <t>Referencia:                              ISO 14001:2015: 6.1.2</t>
  </si>
  <si>
    <t>Código:SIG-AM-F-32-01</t>
  </si>
  <si>
    <t>Página: 1 de 1</t>
  </si>
  <si>
    <t>COORDINADOR AMBIENTAL</t>
  </si>
  <si>
    <t>Nombre del Documento: Matriz de Identificación de Aspectos Ambientales</t>
  </si>
  <si>
    <t>ING.OMAR ALEJANDRO MENDOZA AGUILAR</t>
  </si>
  <si>
    <t>Vertidos de residuos peligrosos al sistema de alcantarillado interno.</t>
  </si>
  <si>
    <t>Vertido de sólidos sedimentables y Grasas y Aceites al sistema de alcantarillado interno.</t>
  </si>
  <si>
    <t xml:space="preserve">  M.I. Douglas Armando García Valenzuela</t>
  </si>
  <si>
    <t>Responsables: Coordinación Ambiental y Expertos(as) Técnicos(as)</t>
  </si>
  <si>
    <t>Area</t>
  </si>
  <si>
    <t>Laboratorio</t>
  </si>
  <si>
    <t>Encargado</t>
  </si>
  <si>
    <t>Aspecto Ambiental detectado</t>
  </si>
  <si>
    <t>Química-Bioquímica</t>
  </si>
  <si>
    <t>Microbiologia e Investigación</t>
  </si>
  <si>
    <t>M.I.I. Jesus Miguel Castro Montoya</t>
  </si>
  <si>
    <t>Poscosecha e Investigación</t>
  </si>
  <si>
    <t>M.C. Ma. Carlota Dolores Cano Ochoa</t>
  </si>
  <si>
    <t>GAS LP, AGUA, RSU</t>
  </si>
  <si>
    <t>RP, GAS LP, AGUA, RSU</t>
  </si>
  <si>
    <t>Tecnologia de Alimentos</t>
  </si>
  <si>
    <t>Ing. Irma Yolanda Gonzalez Lizarraga</t>
  </si>
  <si>
    <t>Operaciones Unitarias</t>
  </si>
  <si>
    <t>AGUA, RSU</t>
  </si>
  <si>
    <t>Ing. Irving Heberto Gil Gaxiola</t>
  </si>
  <si>
    <t>RP, RSU, AGUA, GAS LP, VERTIDOS AL AGUA</t>
  </si>
  <si>
    <t>Química Análitica</t>
  </si>
  <si>
    <t>Ing. Baltazar Urquidez Gaspar</t>
  </si>
  <si>
    <t>Ciencias Básicas</t>
  </si>
  <si>
    <t>Laboratorio de Ciencias Básicas</t>
  </si>
  <si>
    <t>Laboratorio de Física</t>
  </si>
  <si>
    <t>M.C. Cecilia Norzagaray Gámez</t>
  </si>
  <si>
    <t>M.C. Lorenza de Jesus Ibarra Heras</t>
  </si>
  <si>
    <t>RSU</t>
  </si>
  <si>
    <t>Metal - Mecanica</t>
  </si>
  <si>
    <t>Ing. Arce Mendoza francisco</t>
  </si>
  <si>
    <t>Ing. Audelo moreno Gabriel</t>
  </si>
  <si>
    <t>M.c. Domínguez Rodríguez Ricardo Ernesto</t>
  </si>
  <si>
    <t>M.c. Manzo García Ignacio</t>
  </si>
  <si>
    <t>M.c. Pérez Pérez Víctor Manuel</t>
  </si>
  <si>
    <t>M.c. Puerta Rivera Alberto</t>
  </si>
  <si>
    <t>Laboratorio de Térmica</t>
  </si>
  <si>
    <t>Taller de Máquinas - Herramientas</t>
  </si>
  <si>
    <t>Laboratorio de Metalografía</t>
  </si>
  <si>
    <t>Laboratorio de Metrología</t>
  </si>
  <si>
    <t>Laboratorio de Mecatrónica</t>
  </si>
  <si>
    <t>Laboratorio de Pruebas Destructivas</t>
  </si>
  <si>
    <t>GAS LP, AGUA, RSU, RP</t>
  </si>
  <si>
    <t>RP, RSU</t>
  </si>
  <si>
    <t>Industrial</t>
  </si>
  <si>
    <t>Seguridad y Salud Ocupacional</t>
  </si>
  <si>
    <t>Metrologia</t>
  </si>
  <si>
    <t>Ingenieria de Metodos</t>
  </si>
  <si>
    <t>Manufactura</t>
  </si>
  <si>
    <t>Ing. Quintero Contreras Edward</t>
  </si>
  <si>
    <t>Ing. Jose Felix Tizoc Urias</t>
  </si>
  <si>
    <t>M.C. Jesus Montoya Guerrero</t>
  </si>
  <si>
    <t>Ing. Manuel de Jesus Barrantes Beltrán</t>
  </si>
  <si>
    <t>RSU, RP, AGUA</t>
  </si>
  <si>
    <t>Dr. Jose Antonio Sauceda Perez</t>
  </si>
  <si>
    <t xml:space="preserve">Laboratorio de Programación (EBLP) </t>
  </si>
  <si>
    <t>Fidel Desposorio Uriarte Monzón</t>
  </si>
  <si>
    <t xml:space="preserve">Laboratorio Sala Activa (EASA) </t>
  </si>
  <si>
    <t>Luis Esteban López Mendoza</t>
  </si>
  <si>
    <t xml:space="preserve">Laboratorio de Programación Web (CCPW) </t>
  </si>
  <si>
    <t>Joaquín Guadalupe Salazar Araujo</t>
  </si>
  <si>
    <t xml:space="preserve">Laboratorio de Desarrollo de Software (CCDS) </t>
  </si>
  <si>
    <t>Mario Alberto Bastidas Ortíz</t>
  </si>
  <si>
    <t xml:space="preserve">Laboratorio de Dispositivos Móviles(CCDM) </t>
  </si>
  <si>
    <t>Martín Leonardo Nevarez Rivas</t>
  </si>
  <si>
    <t xml:space="preserve">Laboratorio de Base de Datos (CCBD) </t>
  </si>
  <si>
    <t>Leopoldo Zenaido Zepeda Sánchez</t>
  </si>
  <si>
    <t xml:space="preserve">Laboratorio de Redes (CCLR) </t>
  </si>
  <si>
    <t>José Luis López Audeves</t>
  </si>
  <si>
    <t xml:space="preserve">Laboratorio de Taller de Redes (CCTR) </t>
  </si>
  <si>
    <t>Sistemas</t>
  </si>
  <si>
    <t>M.C. ACOSTA PORTILLO MANUEL DE JESUS</t>
  </si>
  <si>
    <t>Jefe Laboratorio de Instrumentación</t>
  </si>
  <si>
    <t xml:space="preserve">ING. GASPAR PINTO MIGUEL RAMON  </t>
  </si>
  <si>
    <t>Jefe Laboratorio de Electrónica Analógica</t>
  </si>
  <si>
    <t>ING. MARTINEZ MEDINA JOSE EDUARDO</t>
  </si>
  <si>
    <t>Jefe Laboratorio  Eléctrica</t>
  </si>
  <si>
    <t>ING. MENDOZA MEJIA MARX VLADIMIR</t>
  </si>
  <si>
    <t>Jefe de Laboratorio de  Electrónica Básica</t>
  </si>
  <si>
    <t>ING. OCHOA SANCHEZ SAUL</t>
  </si>
  <si>
    <t>Jefe Laboratorio de Potencia</t>
  </si>
  <si>
    <t xml:space="preserve">M.C. PICOS PONCE JULIO  CESAR    </t>
  </si>
  <si>
    <t>Jefe de Laboratorio de Redes y PDS</t>
  </si>
  <si>
    <t>ING. TRIUNFO  CRUZ ALEJANDRO</t>
  </si>
  <si>
    <t>Jefe de Laboratorio de Automatización</t>
  </si>
  <si>
    <t>DR. JUAN CARLOS CABANILLAS NORIS</t>
  </si>
  <si>
    <t>Jefe de Laboratorio de Digitales</t>
  </si>
  <si>
    <t>Electrica - Electronica</t>
  </si>
  <si>
    <t>RSU, Energia Electrica</t>
  </si>
  <si>
    <t>Taller de Carpinteria</t>
  </si>
  <si>
    <t>Taller de Electricidad</t>
  </si>
  <si>
    <t>Centro de Computo</t>
  </si>
  <si>
    <t>Taller de computo</t>
  </si>
  <si>
    <t>C. Angel Azael Coronado Arce</t>
  </si>
  <si>
    <t>C. Jesus Andres Trapero Valenzuela</t>
  </si>
  <si>
    <t>C. Juan Pablo Espinoza Lopez</t>
  </si>
  <si>
    <t>RSU, RP, Vertidos al Agua, Energia Electrica</t>
  </si>
  <si>
    <t>RSU, RP, Energia Electrica</t>
  </si>
  <si>
    <t>Laboratorio de Mecatrónica y Control.</t>
  </si>
  <si>
    <t>Dr. Guillermo Javier Rubio Astorga</t>
  </si>
  <si>
    <t>Laboratorio de instrumentación</t>
  </si>
  <si>
    <t>Dr. Modesto Guadalupe Medina Melendrez</t>
  </si>
  <si>
    <t>Laboratorio de Cromatografía y espectrometría</t>
  </si>
  <si>
    <t>Laboratorio de posgrado e investigación en ciencias ambientales</t>
  </si>
  <si>
    <t>M.C. Edith Padilla Gasca</t>
  </si>
  <si>
    <t xml:space="preserve">ÁREAS TOMADAS EN CUENTA PARA LA ACTULIZACIÓN DE LA MATRIZ AMBIENTAL ENERO 2018 </t>
  </si>
  <si>
    <t>Vertidos de residuos peligrosos al sistema de alcantarillado interno</t>
  </si>
  <si>
    <t>Aguas sanitarias y de aseo</t>
  </si>
  <si>
    <t>Laboratorios y cafetería</t>
  </si>
  <si>
    <t>ING. ERNESTO ALONSO PERALTA PEÑUÑURI</t>
  </si>
  <si>
    <t>REBABA METÁLICAS EMBEBIDAS EN ACEITES GASTADOS</t>
  </si>
  <si>
    <t>Revisión: 3</t>
  </si>
  <si>
    <t>Rebabas metálicas</t>
  </si>
  <si>
    <t>Laboratorios y talleres</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</si>
</sst>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0"/>
      <name val="Arial"/>
    </font>
    <font>
      <sz val="8"/>
      <name val="Arial"/>
      <family val="2"/>
    </font>
    <font>
      <b/>
      <sz val="10"/>
      <name val="Arial"/>
      <family val="2"/>
    </font>
    <font>
      <b/>
      <sz val="9"/>
      <name val="Arial"/>
      <family val="2"/>
    </font>
    <font>
      <b/>
      <sz val="8"/>
      <name val="Arial"/>
      <family val="2"/>
    </font>
    <font>
      <b/>
      <sz val="11"/>
      <name val="Arial"/>
      <family val="2"/>
    </font>
    <font>
      <sz val="10"/>
      <color indexed="81"/>
      <name val="Tahoma"/>
      <family val="2"/>
    </font>
    <font>
      <b/>
      <sz val="10"/>
      <color indexed="81"/>
      <name val="Tahoma"/>
      <family val="2"/>
    </font>
    <font>
      <b/>
      <sz val="8"/>
      <name val="Arial"/>
      <family val="2"/>
    </font>
    <font>
      <b/>
      <sz val="8"/>
      <color indexed="81"/>
      <name val="Tahoma"/>
      <family val="2"/>
    </font>
    <font>
      <b/>
      <sz val="9"/>
      <color indexed="81"/>
      <name val="Tahoma"/>
      <family val="2"/>
    </font>
    <font>
      <sz val="9"/>
      <name val="Arial"/>
      <family val="2"/>
    </font>
    <font>
      <sz val="10"/>
      <name val="Arial"/>
      <family val="2"/>
    </font>
    <font>
      <sz val="6"/>
      <name val="Arial"/>
      <family val="2"/>
    </font>
    <font>
      <b/>
      <sz val="7"/>
      <name val="Arial"/>
      <family val="2"/>
    </font>
    <font>
      <sz val="7"/>
      <name val="Arial"/>
      <family val="2"/>
    </font>
    <font>
      <b/>
      <sz val="6"/>
      <name val="Arial"/>
      <family val="2"/>
    </font>
    <font>
      <sz val="9"/>
      <color indexed="81"/>
      <name val="Tahoma"/>
      <family val="2"/>
    </font>
    <font>
      <b/>
      <sz val="11"/>
      <color indexed="81"/>
      <name val="Tahoma"/>
      <family val="2"/>
    </font>
    <font>
      <sz val="11"/>
      <color indexed="81"/>
      <name val="Tahoma"/>
      <family val="2"/>
    </font>
    <font>
      <sz val="9"/>
      <name val="Arial"/>
      <family val="2"/>
    </font>
    <font>
      <sz val="8"/>
      <name val="Arial"/>
      <family val="2"/>
    </font>
    <font>
      <b/>
      <sz val="14"/>
      <name val="Arial"/>
      <family val="2"/>
    </font>
    <font>
      <sz val="8"/>
      <color indexed="81"/>
      <name val="Tahoma"/>
      <family val="2"/>
    </font>
    <font>
      <sz val="12"/>
      <name val="Arial"/>
      <family val="2"/>
    </font>
    <font>
      <sz val="10"/>
      <color theme="0"/>
      <name val="Arial"/>
      <family val="2"/>
    </font>
    <font>
      <b/>
      <sz val="8"/>
      <color theme="0"/>
      <name val="Arial"/>
      <family val="2"/>
    </font>
    <font>
      <b/>
      <sz val="11"/>
      <color theme="0"/>
      <name val="Arial"/>
      <family val="2"/>
    </font>
    <font>
      <sz val="7"/>
      <color theme="1"/>
      <name val="Arial"/>
      <family val="2"/>
    </font>
  </fonts>
  <fills count="23">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3" tint="-0.249977111117893"/>
        <bgColor indexed="64"/>
      </patternFill>
    </fill>
    <fill>
      <patternFill patternType="solid">
        <fgColor theme="0"/>
        <bgColor indexed="64"/>
      </patternFill>
    </fill>
    <fill>
      <patternFill patternType="solid">
        <fgColor rgb="FF92D050"/>
        <bgColor rgb="FF000000"/>
      </patternFill>
    </fill>
    <fill>
      <patternFill patternType="solid">
        <fgColor theme="5" tint="0.59999389629810485"/>
        <bgColor indexed="64"/>
      </patternFill>
    </fill>
    <fill>
      <patternFill patternType="solid">
        <fgColor rgb="FFFF0000"/>
        <bgColor rgb="FF000000"/>
      </patternFill>
    </fill>
    <fill>
      <patternFill patternType="solid">
        <fgColor theme="0" tint="-0.249977111117893"/>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6"/>
        <bgColor rgb="FF000000"/>
      </patternFill>
    </fill>
    <fill>
      <patternFill patternType="solid">
        <fgColor theme="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
      <patternFill patternType="solid">
        <fgColor rgb="FFFFD521"/>
        <bgColor indexed="64"/>
      </patternFill>
    </fill>
    <fill>
      <patternFill patternType="solid">
        <fgColor theme="1"/>
        <bgColor indexed="64"/>
      </patternFill>
    </fill>
    <fill>
      <patternFill patternType="solid">
        <fgColor rgb="FFFFFF00"/>
        <bgColor indexed="64"/>
      </patternFill>
    </fill>
  </fills>
  <borders count="73">
    <border>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0" tint="-4.9989318521683403E-2"/>
      </left>
      <right/>
      <top/>
      <bottom style="medium">
        <color indexed="64"/>
      </bottom>
      <diagonal/>
    </border>
    <border>
      <left style="thin">
        <color indexed="64"/>
      </left>
      <right style="thin">
        <color indexed="64"/>
      </right>
      <top style="thin">
        <color indexed="64"/>
      </top>
      <bottom style="medium">
        <color theme="0" tint="-4.9989318521683403E-2"/>
      </bottom>
      <diagonal/>
    </border>
    <border>
      <left style="thin">
        <color indexed="64"/>
      </left>
      <right style="medium">
        <color theme="0" tint="-4.9989318521683403E-2"/>
      </right>
      <top/>
      <bottom style="thin">
        <color indexed="64"/>
      </bottom>
      <diagonal/>
    </border>
    <border>
      <left style="thin">
        <color indexed="64"/>
      </left>
      <right style="medium">
        <color theme="0" tint="-4.9989318521683403E-2"/>
      </right>
      <top style="thin">
        <color indexed="64"/>
      </top>
      <bottom style="thin">
        <color indexed="64"/>
      </bottom>
      <diagonal/>
    </border>
    <border>
      <left style="thin">
        <color indexed="64"/>
      </left>
      <right style="medium">
        <color theme="0" tint="-4.9989318521683403E-2"/>
      </right>
      <top style="medium">
        <color indexed="64"/>
      </top>
      <bottom style="thin">
        <color indexed="64"/>
      </bottom>
      <diagonal/>
    </border>
    <border>
      <left/>
      <right style="medium">
        <color theme="0" tint="-4.9989318521683403E-2"/>
      </right>
      <top style="thin">
        <color indexed="64"/>
      </top>
      <bottom style="medium">
        <color indexed="64"/>
      </bottom>
      <diagonal/>
    </border>
    <border>
      <left style="medium">
        <color theme="0" tint="-4.9989318521683403E-2"/>
      </left>
      <right/>
      <top style="medium">
        <color indexed="64"/>
      </top>
      <bottom/>
      <diagonal/>
    </border>
    <border>
      <left style="medium">
        <color theme="0" tint="-4.9989318521683403E-2"/>
      </left>
      <right/>
      <top/>
      <bottom/>
      <diagonal/>
    </border>
    <border>
      <left style="medium">
        <color theme="0" tint="-4.9989318521683403E-2"/>
      </left>
      <right/>
      <top/>
      <bottom style="medium">
        <color theme="0" tint="-4.9989318521683403E-2"/>
      </bottom>
      <diagonal/>
    </border>
    <border>
      <left/>
      <right style="thin">
        <color indexed="64"/>
      </right>
      <top/>
      <bottom style="medium">
        <color theme="0" tint="-4.9989318521683403E-2"/>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medium">
        <color indexed="64"/>
      </bottom>
      <diagonal/>
    </border>
    <border>
      <left style="thin">
        <color theme="1"/>
      </left>
      <right style="thin">
        <color theme="1"/>
      </right>
      <top/>
      <bottom style="thin">
        <color theme="0"/>
      </bottom>
      <diagonal/>
    </border>
    <border>
      <left style="thin">
        <color theme="1"/>
      </left>
      <right style="thin">
        <color theme="1"/>
      </right>
      <top style="thin">
        <color theme="0"/>
      </top>
      <bottom style="medium">
        <color indexed="64"/>
      </bottom>
      <diagonal/>
    </border>
    <border>
      <left style="thin">
        <color theme="1"/>
      </left>
      <right style="medium">
        <color indexed="64"/>
      </right>
      <top/>
      <bottom style="thin">
        <color theme="0"/>
      </bottom>
      <diagonal/>
    </border>
    <border>
      <left style="thin">
        <color theme="1"/>
      </left>
      <right style="medium">
        <color indexed="64"/>
      </right>
      <top style="thin">
        <color theme="0"/>
      </top>
      <bottom style="medium">
        <color indexed="64"/>
      </bottom>
      <diagonal/>
    </border>
    <border>
      <left style="thin">
        <color indexed="64"/>
      </left>
      <right style="medium">
        <color indexed="64"/>
      </right>
      <top/>
      <bottom style="thin">
        <color theme="0"/>
      </bottom>
      <diagonal/>
    </border>
    <border>
      <left style="thin">
        <color indexed="64"/>
      </left>
      <right style="medium">
        <color indexed="64"/>
      </right>
      <top style="thin">
        <color theme="0"/>
      </top>
      <bottom style="medium">
        <color indexed="64"/>
      </bottom>
      <diagonal/>
    </border>
    <border>
      <left style="medium">
        <color indexed="64"/>
      </left>
      <right style="thin">
        <color indexed="64"/>
      </right>
      <top/>
      <bottom style="thin">
        <color theme="0"/>
      </bottom>
      <diagonal/>
    </border>
    <border>
      <left style="medium">
        <color indexed="64"/>
      </left>
      <right style="thin">
        <color indexed="64"/>
      </right>
      <top style="thin">
        <color theme="0"/>
      </top>
      <bottom style="medium">
        <color indexed="64"/>
      </bottom>
      <diagonal/>
    </border>
    <border>
      <left style="medium">
        <color indexed="64"/>
      </left>
      <right style="thin">
        <color theme="1"/>
      </right>
      <top style="medium">
        <color indexed="64"/>
      </top>
      <bottom/>
      <diagonal/>
    </border>
    <border>
      <left style="medium">
        <color indexed="64"/>
      </left>
      <right style="thin">
        <color theme="1"/>
      </right>
      <top/>
      <bottom style="medium">
        <color indexed="64"/>
      </bottom>
      <diagonal/>
    </border>
  </borders>
  <cellStyleXfs count="1">
    <xf numFmtId="0" fontId="0" fillId="0" borderId="0"/>
  </cellStyleXfs>
  <cellXfs count="238">
    <xf numFmtId="0" fontId="0" fillId="0" borderId="0" xfId="0"/>
    <xf numFmtId="0" fontId="12" fillId="0" borderId="0" xfId="0" applyFont="1"/>
    <xf numFmtId="0" fontId="4" fillId="0" borderId="0" xfId="0" applyFont="1"/>
    <xf numFmtId="0" fontId="0" fillId="0" borderId="1" xfId="0" applyBorder="1"/>
    <xf numFmtId="0" fontId="0" fillId="0" borderId="0" xfId="0" applyBorder="1"/>
    <xf numFmtId="0" fontId="8" fillId="0" borderId="2" xfId="0" applyFont="1" applyBorder="1"/>
    <xf numFmtId="0" fontId="4" fillId="0" borderId="2" xfId="0" applyFont="1" applyBorder="1"/>
    <xf numFmtId="0" fontId="0" fillId="0" borderId="0" xfId="0" applyFill="1"/>
    <xf numFmtId="0" fontId="8" fillId="0" borderId="3" xfId="0" applyFont="1" applyBorder="1"/>
    <xf numFmtId="0" fontId="4" fillId="0" borderId="4" xfId="0" applyFont="1" applyBorder="1"/>
    <xf numFmtId="0" fontId="0" fillId="2" borderId="5" xfId="0" applyFill="1" applyBorder="1"/>
    <xf numFmtId="0" fontId="0" fillId="2" borderId="0" xfId="0" applyFill="1" applyBorder="1"/>
    <xf numFmtId="0" fontId="0" fillId="2" borderId="6" xfId="0" applyFill="1" applyBorder="1"/>
    <xf numFmtId="0" fontId="12" fillId="2" borderId="0" xfId="0" applyFont="1" applyFill="1" applyBorder="1"/>
    <xf numFmtId="0" fontId="8" fillId="2" borderId="0" xfId="0" applyFont="1" applyFill="1" applyBorder="1"/>
    <xf numFmtId="0" fontId="16" fillId="0" borderId="0" xfId="0" applyFont="1" applyBorder="1" applyAlignment="1">
      <alignment horizontal="center"/>
    </xf>
    <xf numFmtId="0" fontId="13" fillId="0" borderId="0" xfId="0" applyFont="1" applyBorder="1"/>
    <xf numFmtId="0" fontId="1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5" fillId="0" borderId="0" xfId="0" applyFont="1" applyBorder="1" applyAlignment="1">
      <alignment horizontal="left" vertical="center"/>
    </xf>
    <xf numFmtId="0" fontId="0" fillId="0" borderId="0" xfId="0" applyBorder="1" applyAlignment="1">
      <alignment horizontal="left" vertical="center"/>
    </xf>
    <xf numFmtId="0" fontId="5" fillId="0" borderId="0" xfId="0" applyFont="1" applyBorder="1" applyAlignment="1">
      <alignment vertical="center"/>
    </xf>
    <xf numFmtId="0" fontId="0" fillId="0" borderId="0" xfId="0" applyBorder="1" applyAlignment="1">
      <alignment vertical="center"/>
    </xf>
    <xf numFmtId="0" fontId="3" fillId="4" borderId="7" xfId="0" applyFont="1" applyFill="1" applyBorder="1" applyAlignment="1">
      <alignment horizontal="center"/>
    </xf>
    <xf numFmtId="0" fontId="0" fillId="0" borderId="0" xfId="0" applyFill="1" applyBorder="1"/>
    <xf numFmtId="0" fontId="2" fillId="0" borderId="0" xfId="0" applyFont="1"/>
    <xf numFmtId="0" fontId="5" fillId="0" borderId="0" xfId="0" applyFont="1"/>
    <xf numFmtId="0" fontId="3" fillId="5" borderId="8" xfId="0" applyFont="1" applyFill="1" applyBorder="1" applyAlignment="1">
      <alignment horizontal="right" vertical="center" wrapText="1"/>
    </xf>
    <xf numFmtId="0" fontId="25" fillId="6" borderId="9" xfId="0" applyFont="1" applyFill="1" applyBorder="1" applyAlignment="1">
      <alignment horizontal="center" vertical="center"/>
    </xf>
    <xf numFmtId="0" fontId="25" fillId="6" borderId="10" xfId="0" applyFont="1" applyFill="1" applyBorder="1" applyAlignment="1">
      <alignment horizontal="center" vertical="center"/>
    </xf>
    <xf numFmtId="0" fontId="26" fillId="6" borderId="10" xfId="0" applyFont="1" applyFill="1" applyBorder="1" applyAlignment="1">
      <alignment horizontal="center" vertical="center"/>
    </xf>
    <xf numFmtId="0" fontId="26" fillId="6" borderId="11" xfId="0" applyFont="1" applyFill="1" applyBorder="1" applyAlignment="1">
      <alignment horizontal="center" vertical="center"/>
    </xf>
    <xf numFmtId="0" fontId="26" fillId="6" borderId="9" xfId="0" applyFont="1" applyFill="1" applyBorder="1" applyAlignment="1">
      <alignment horizontal="center" vertical="center"/>
    </xf>
    <xf numFmtId="0" fontId="11" fillId="4" borderId="12" xfId="0" applyFont="1" applyFill="1" applyBorder="1"/>
    <xf numFmtId="0" fontId="11" fillId="4" borderId="8" xfId="0" applyFont="1" applyFill="1" applyBorder="1"/>
    <xf numFmtId="0" fontId="11" fillId="4" borderId="8" xfId="0" applyFont="1" applyFill="1" applyBorder="1" applyAlignment="1">
      <alignment horizontal="center"/>
    </xf>
    <xf numFmtId="0" fontId="3" fillId="5" borderId="51" xfId="0" applyFont="1" applyFill="1" applyBorder="1" applyAlignment="1">
      <alignment horizontal="right" vertical="center" wrapText="1"/>
    </xf>
    <xf numFmtId="0" fontId="4" fillId="0" borderId="52" xfId="0" applyFont="1" applyBorder="1"/>
    <xf numFmtId="0" fontId="12" fillId="7" borderId="13" xfId="0" applyFont="1" applyFill="1" applyBorder="1" applyAlignment="1">
      <alignment horizontal="center" vertical="center"/>
    </xf>
    <xf numFmtId="0" fontId="0" fillId="7" borderId="13" xfId="0" applyFill="1" applyBorder="1" applyAlignment="1">
      <alignment horizontal="center" vertical="center"/>
    </xf>
    <xf numFmtId="0" fontId="4" fillId="8" borderId="14" xfId="0" applyFont="1" applyFill="1" applyBorder="1" applyAlignment="1">
      <alignment horizontal="center"/>
    </xf>
    <xf numFmtId="0" fontId="0" fillId="9" borderId="15" xfId="0" applyFill="1" applyBorder="1" applyAlignment="1">
      <alignment horizontal="center" vertical="center"/>
    </xf>
    <xf numFmtId="0" fontId="12" fillId="9" borderId="13" xfId="0" applyFont="1" applyFill="1" applyBorder="1" applyAlignment="1">
      <alignment horizontal="center" vertical="center"/>
    </xf>
    <xf numFmtId="0" fontId="0" fillId="9" borderId="13" xfId="0" applyFill="1" applyBorder="1" applyAlignment="1">
      <alignment horizontal="center" vertical="center"/>
    </xf>
    <xf numFmtId="0" fontId="4" fillId="10" borderId="14" xfId="0" applyFont="1" applyFill="1" applyBorder="1" applyAlignment="1">
      <alignment horizontal="center"/>
    </xf>
    <xf numFmtId="0" fontId="0" fillId="0" borderId="0" xfId="0" applyFont="1" applyBorder="1"/>
    <xf numFmtId="0" fontId="0" fillId="0" borderId="0" xfId="0" applyAlignment="1">
      <alignment horizontal="left" vertical="top"/>
    </xf>
    <xf numFmtId="0" fontId="0" fillId="0" borderId="13" xfId="0" applyBorder="1" applyAlignment="1">
      <alignment horizontal="left" vertical="top"/>
    </xf>
    <xf numFmtId="0" fontId="0" fillId="0" borderId="13" xfId="0" applyBorder="1"/>
    <xf numFmtId="0" fontId="0" fillId="11" borderId="13" xfId="0" applyFill="1" applyBorder="1" applyAlignment="1">
      <alignment horizontal="left" vertical="top"/>
    </xf>
    <xf numFmtId="0" fontId="2" fillId="12" borderId="13" xfId="0" applyFont="1" applyFill="1" applyBorder="1"/>
    <xf numFmtId="0" fontId="2" fillId="12" borderId="13" xfId="0" applyFont="1" applyFill="1" applyBorder="1" applyAlignment="1">
      <alignment horizontal="center" vertical="top"/>
    </xf>
    <xf numFmtId="0" fontId="2" fillId="12" borderId="16" xfId="0" applyFont="1" applyFill="1" applyBorder="1" applyAlignment="1">
      <alignment horizontal="center"/>
    </xf>
    <xf numFmtId="0" fontId="0" fillId="0" borderId="16" xfId="0" applyBorder="1"/>
    <xf numFmtId="0" fontId="2" fillId="12" borderId="13" xfId="0" applyFont="1" applyFill="1" applyBorder="1" applyAlignment="1">
      <alignment horizontal="center" vertical="center" wrapText="1"/>
    </xf>
    <xf numFmtId="0" fontId="0" fillId="0" borderId="13" xfId="0" applyBorder="1" applyAlignment="1">
      <alignment horizontal="left" vertical="center" wrapText="1"/>
    </xf>
    <xf numFmtId="0" fontId="0" fillId="0" borderId="0" xfId="0" applyAlignment="1">
      <alignment horizontal="left" vertical="center" wrapText="1"/>
    </xf>
    <xf numFmtId="0" fontId="0" fillId="0" borderId="13" xfId="0" applyBorder="1" applyAlignment="1">
      <alignment horizontal="left" vertical="center"/>
    </xf>
    <xf numFmtId="0" fontId="2" fillId="13" borderId="16" xfId="0" applyFont="1" applyFill="1" applyBorder="1" applyAlignment="1">
      <alignment horizontal="center" vertical="center" wrapText="1"/>
    </xf>
    <xf numFmtId="0" fontId="0" fillId="0" borderId="17" xfId="0" applyBorder="1"/>
    <xf numFmtId="0" fontId="0" fillId="0" borderId="18" xfId="0" applyBorder="1"/>
    <xf numFmtId="0" fontId="0" fillId="0" borderId="17" xfId="0" applyBorder="1" applyAlignment="1"/>
    <xf numFmtId="0" fontId="0" fillId="0" borderId="19" xfId="0" applyBorder="1" applyAlignment="1"/>
    <xf numFmtId="0" fontId="0" fillId="0" borderId="13" xfId="0" applyFill="1" applyBorder="1" applyAlignment="1">
      <alignment horizontal="center" vertical="center"/>
    </xf>
    <xf numFmtId="0" fontId="0" fillId="9" borderId="53" xfId="0" applyFill="1" applyBorder="1" applyAlignment="1">
      <alignment horizontal="center" vertical="center"/>
    </xf>
    <xf numFmtId="0" fontId="12" fillId="9" borderId="54" xfId="0" applyFont="1" applyFill="1" applyBorder="1" applyAlignment="1">
      <alignment horizontal="center" vertical="center"/>
    </xf>
    <xf numFmtId="0" fontId="0" fillId="9" borderId="54" xfId="0" applyFill="1" applyBorder="1" applyAlignment="1">
      <alignment horizontal="center" vertical="center"/>
    </xf>
    <xf numFmtId="0" fontId="12" fillId="9" borderId="55" xfId="0" applyFont="1" applyFill="1" applyBorder="1" applyAlignment="1">
      <alignment horizontal="center" vertical="center"/>
    </xf>
    <xf numFmtId="0" fontId="4" fillId="14" borderId="56" xfId="0" applyFont="1" applyFill="1" applyBorder="1" applyAlignment="1">
      <alignment horizontal="center" vertical="center"/>
    </xf>
    <xf numFmtId="0" fontId="4" fillId="15" borderId="14" xfId="0" applyFont="1" applyFill="1" applyBorder="1" applyAlignment="1">
      <alignment horizontal="center"/>
    </xf>
    <xf numFmtId="0" fontId="0" fillId="0" borderId="0" xfId="0" applyFont="1" applyBorder="1" applyAlignment="1"/>
    <xf numFmtId="0" fontId="12" fillId="0" borderId="0" xfId="0" applyFont="1" applyAlignment="1">
      <alignment horizontal="center" vertical="center"/>
    </xf>
    <xf numFmtId="0" fontId="0" fillId="0" borderId="0" xfId="0" applyAlignment="1">
      <alignment horizontal="center" vertical="center"/>
    </xf>
    <xf numFmtId="0" fontId="12" fillId="0" borderId="13" xfId="0" applyFont="1" applyBorder="1" applyAlignment="1">
      <alignment horizontal="left" vertical="top"/>
    </xf>
    <xf numFmtId="0" fontId="12" fillId="0" borderId="13" xfId="0" applyFont="1" applyBorder="1" applyAlignment="1">
      <alignment horizontal="left" vertical="center" wrapText="1"/>
    </xf>
    <xf numFmtId="0" fontId="0" fillId="0" borderId="13" xfId="0" applyBorder="1" applyAlignment="1">
      <alignment horizontal="left" vertical="top" wrapText="1"/>
    </xf>
    <xf numFmtId="0" fontId="2" fillId="0" borderId="0" xfId="0" applyFont="1" applyBorder="1" applyAlignment="1">
      <alignment horizontal="center"/>
    </xf>
    <xf numFmtId="0" fontId="12" fillId="0" borderId="0" xfId="0" applyFont="1" applyBorder="1" applyAlignment="1">
      <alignment horizontal="center"/>
    </xf>
    <xf numFmtId="0" fontId="14" fillId="0" borderId="0" xfId="0" applyFont="1" applyBorder="1"/>
    <xf numFmtId="0" fontId="3" fillId="4" borderId="20" xfId="0" applyFont="1" applyFill="1" applyBorder="1" applyAlignment="1">
      <alignment horizontal="right"/>
    </xf>
    <xf numFmtId="0" fontId="3" fillId="4" borderId="8" xfId="0" applyFont="1" applyFill="1" applyBorder="1" applyAlignment="1">
      <alignment horizontal="right"/>
    </xf>
    <xf numFmtId="0" fontId="3" fillId="5" borderId="51" xfId="0" applyFont="1" applyFill="1" applyBorder="1" applyAlignment="1">
      <alignment horizontal="right" vertical="center" wrapText="1"/>
    </xf>
    <xf numFmtId="0" fontId="3" fillId="5" borderId="8" xfId="0" applyFont="1" applyFill="1" applyBorder="1" applyAlignment="1">
      <alignment horizontal="right" vertical="center" wrapText="1"/>
    </xf>
    <xf numFmtId="0" fontId="11" fillId="5" borderId="57" xfId="0" applyFont="1" applyFill="1" applyBorder="1" applyAlignment="1">
      <alignment horizontal="center" vertical="center" wrapText="1"/>
    </xf>
    <xf numFmtId="0" fontId="11" fillId="5" borderId="21" xfId="0" applyFont="1" applyFill="1" applyBorder="1" applyAlignment="1">
      <alignment horizontal="center" vertical="center" wrapText="1"/>
    </xf>
    <xf numFmtId="0" fontId="11" fillId="5" borderId="58"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3" fillId="5" borderId="59" xfId="0" applyFont="1" applyFill="1" applyBorder="1" applyAlignment="1">
      <alignment horizontal="right" vertical="center" wrapText="1"/>
    </xf>
    <xf numFmtId="0" fontId="3" fillId="5" borderId="60" xfId="0" applyFont="1" applyFill="1" applyBorder="1" applyAlignment="1">
      <alignment horizontal="right" vertical="center" wrapText="1"/>
    </xf>
    <xf numFmtId="0" fontId="20" fillId="5" borderId="21" xfId="0" applyFont="1" applyFill="1" applyBorder="1" applyAlignment="1">
      <alignment horizontal="center" vertical="center" wrapText="1"/>
    </xf>
    <xf numFmtId="0" fontId="20" fillId="5" borderId="58"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57" xfId="0" applyFont="1" applyFill="1" applyBorder="1" applyAlignment="1">
      <alignment horizontal="center" vertical="center" wrapText="1"/>
    </xf>
    <xf numFmtId="0" fontId="0" fillId="0" borderId="0" xfId="0" applyBorder="1" applyAlignment="1">
      <alignment horizontal="center"/>
    </xf>
    <xf numFmtId="0" fontId="2" fillId="13" borderId="22" xfId="0" applyFont="1" applyFill="1" applyBorder="1" applyAlignment="1">
      <alignment horizontal="center" vertical="center"/>
    </xf>
    <xf numFmtId="0" fontId="2" fillId="13" borderId="23" xfId="0" applyFont="1" applyFill="1" applyBorder="1" applyAlignment="1">
      <alignment horizontal="center" vertical="center"/>
    </xf>
    <xf numFmtId="0" fontId="2" fillId="13" borderId="7" xfId="0" applyFont="1" applyFill="1" applyBorder="1" applyAlignment="1">
      <alignment horizontal="center" vertical="center"/>
    </xf>
    <xf numFmtId="0" fontId="4" fillId="12" borderId="24" xfId="0" applyFont="1" applyFill="1" applyBorder="1" applyAlignment="1">
      <alignment horizontal="center" vertical="center" wrapText="1"/>
    </xf>
    <xf numFmtId="0" fontId="8" fillId="12" borderId="25" xfId="0" applyFont="1" applyFill="1" applyBorder="1" applyAlignment="1">
      <alignment horizontal="center" vertical="center" wrapText="1"/>
    </xf>
    <xf numFmtId="0" fontId="8" fillId="12" borderId="26"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0"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8" fillId="12" borderId="20" xfId="0" applyFont="1" applyFill="1" applyBorder="1" applyAlignment="1">
      <alignment horizontal="center" vertical="center" wrapText="1"/>
    </xf>
    <xf numFmtId="0" fontId="8" fillId="12" borderId="29"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8" fillId="16" borderId="15" xfId="0" applyFont="1" applyFill="1" applyBorder="1" applyAlignment="1">
      <alignment horizontal="center" textRotation="90" wrapText="1"/>
    </xf>
    <xf numFmtId="0" fontId="8" fillId="16" borderId="16" xfId="0" applyFont="1" applyFill="1" applyBorder="1" applyAlignment="1">
      <alignment horizontal="center" textRotation="90" wrapText="1"/>
    </xf>
    <xf numFmtId="0" fontId="15" fillId="17" borderId="61" xfId="0" applyFont="1" applyFill="1" applyBorder="1" applyAlignment="1">
      <alignment horizontal="center" vertical="center" textRotation="90" wrapText="1"/>
    </xf>
    <xf numFmtId="0" fontId="21" fillId="17" borderId="62" xfId="0" applyFont="1" applyFill="1" applyBorder="1" applyAlignment="1">
      <alignment horizontal="center" vertical="center"/>
    </xf>
    <xf numFmtId="0" fontId="15" fillId="12" borderId="31" xfId="0" applyFont="1" applyFill="1" applyBorder="1" applyAlignment="1">
      <alignment horizontal="center" vertical="center" textRotation="90" wrapText="1"/>
    </xf>
    <xf numFmtId="0" fontId="15" fillId="12" borderId="32" xfId="0" applyFont="1" applyFill="1" applyBorder="1" applyAlignment="1">
      <alignment horizontal="center" vertical="center" textRotation="90" wrapText="1"/>
    </xf>
    <xf numFmtId="0" fontId="15" fillId="22" borderId="71" xfId="0" applyFont="1" applyFill="1" applyBorder="1" applyAlignment="1">
      <alignment horizontal="center" vertical="center" textRotation="90" wrapText="1"/>
    </xf>
    <xf numFmtId="0" fontId="15" fillId="22" borderId="72" xfId="0" applyFont="1" applyFill="1" applyBorder="1" applyAlignment="1">
      <alignment horizontal="center" vertical="center" textRotation="90" wrapText="1"/>
    </xf>
    <xf numFmtId="0" fontId="15" fillId="13" borderId="63" xfId="0" applyFont="1" applyFill="1" applyBorder="1" applyAlignment="1">
      <alignment horizontal="center" vertical="center" textRotation="90" wrapText="1"/>
    </xf>
    <xf numFmtId="0" fontId="15" fillId="13" borderId="64" xfId="0" applyFont="1" applyFill="1" applyBorder="1" applyAlignment="1">
      <alignment horizontal="center" vertical="center"/>
    </xf>
    <xf numFmtId="0" fontId="2" fillId="19" borderId="22" xfId="0" applyFont="1" applyFill="1" applyBorder="1" applyAlignment="1">
      <alignment horizontal="center" vertical="center"/>
    </xf>
    <xf numFmtId="0" fontId="2" fillId="19" borderId="23" xfId="0" applyFont="1" applyFill="1" applyBorder="1" applyAlignment="1">
      <alignment horizontal="center" vertical="center"/>
    </xf>
    <xf numFmtId="0" fontId="2" fillId="19" borderId="25" xfId="0" applyFont="1" applyFill="1" applyBorder="1" applyAlignment="1">
      <alignment horizontal="center" vertical="center"/>
    </xf>
    <xf numFmtId="0" fontId="2" fillId="19" borderId="26" xfId="0" applyFont="1" applyFill="1" applyBorder="1" applyAlignment="1">
      <alignment horizontal="center" vertical="center"/>
    </xf>
    <xf numFmtId="0" fontId="15" fillId="13" borderId="65" xfId="0" applyFont="1" applyFill="1" applyBorder="1" applyAlignment="1">
      <alignment horizontal="center" vertical="center" textRotation="90" wrapText="1"/>
    </xf>
    <xf numFmtId="0" fontId="15" fillId="13" borderId="66" xfId="0" applyFont="1" applyFill="1" applyBorder="1" applyAlignment="1">
      <alignment horizontal="center" vertical="center"/>
    </xf>
    <xf numFmtId="0" fontId="15" fillId="17" borderId="67" xfId="0" applyFont="1" applyFill="1" applyBorder="1" applyAlignment="1">
      <alignment horizontal="center" vertical="center" textRotation="90" wrapText="1"/>
    </xf>
    <xf numFmtId="0" fontId="21" fillId="17" borderId="68" xfId="0" applyFont="1" applyFill="1" applyBorder="1" applyAlignment="1">
      <alignment horizontal="center" vertical="center"/>
    </xf>
    <xf numFmtId="0" fontId="2" fillId="17" borderId="22" xfId="0" applyFont="1" applyFill="1" applyBorder="1" applyAlignment="1">
      <alignment horizontal="center" vertical="center"/>
    </xf>
    <xf numFmtId="0" fontId="2" fillId="17" borderId="23" xfId="0" applyFont="1" applyFill="1" applyBorder="1" applyAlignment="1">
      <alignment horizontal="center" vertical="center"/>
    </xf>
    <xf numFmtId="0" fontId="2" fillId="17" borderId="7" xfId="0" applyFont="1" applyFill="1" applyBorder="1" applyAlignment="1">
      <alignment horizontal="center" vertical="center"/>
    </xf>
    <xf numFmtId="0" fontId="2" fillId="18" borderId="25" xfId="0" applyFont="1" applyFill="1" applyBorder="1" applyAlignment="1">
      <alignment horizontal="center" vertical="center"/>
    </xf>
    <xf numFmtId="0" fontId="2" fillId="18" borderId="26" xfId="0" applyFont="1" applyFill="1" applyBorder="1" applyAlignment="1">
      <alignment horizontal="center" vertical="center"/>
    </xf>
    <xf numFmtId="0" fontId="2" fillId="18" borderId="29" xfId="0" applyFont="1" applyFill="1" applyBorder="1" applyAlignment="1">
      <alignment horizontal="center" vertical="center"/>
    </xf>
    <xf numFmtId="0" fontId="2" fillId="18" borderId="30" xfId="0" applyFont="1" applyFill="1" applyBorder="1" applyAlignment="1">
      <alignment horizontal="center" vertical="center"/>
    </xf>
    <xf numFmtId="0" fontId="15" fillId="18" borderId="31" xfId="0" applyFont="1" applyFill="1" applyBorder="1" applyAlignment="1">
      <alignment horizontal="center" vertical="center" textRotation="90" wrapText="1"/>
    </xf>
    <xf numFmtId="0" fontId="15" fillId="18" borderId="32" xfId="0" applyFont="1" applyFill="1" applyBorder="1" applyAlignment="1">
      <alignment horizontal="center" vertical="center" textRotation="90" wrapText="1"/>
    </xf>
    <xf numFmtId="0" fontId="2" fillId="5" borderId="24" xfId="0" applyFont="1" applyFill="1" applyBorder="1" applyAlignment="1">
      <alignment horizontal="left" wrapText="1"/>
    </xf>
    <xf numFmtId="0" fontId="2" fillId="5" borderId="21" xfId="0" applyFont="1" applyFill="1" applyBorder="1" applyAlignment="1">
      <alignment horizontal="left" wrapText="1"/>
    </xf>
    <xf numFmtId="0" fontId="2" fillId="5" borderId="27" xfId="0" applyFont="1" applyFill="1" applyBorder="1" applyAlignment="1">
      <alignment horizontal="left" wrapText="1"/>
    </xf>
    <xf numFmtId="0" fontId="2" fillId="5" borderId="6" xfId="0" applyFont="1" applyFill="1" applyBorder="1" applyAlignment="1">
      <alignment horizontal="left" wrapText="1"/>
    </xf>
    <xf numFmtId="0" fontId="2" fillId="5" borderId="34" xfId="0" applyFont="1" applyFill="1" applyBorder="1" applyAlignment="1">
      <alignment horizontal="left" wrapText="1"/>
    </xf>
    <xf numFmtId="0" fontId="2" fillId="5" borderId="35" xfId="0" applyFont="1" applyFill="1" applyBorder="1" applyAlignment="1">
      <alignment horizontal="left" wrapText="1"/>
    </xf>
    <xf numFmtId="0" fontId="15" fillId="12" borderId="44" xfId="0" applyFont="1" applyFill="1" applyBorder="1" applyAlignment="1">
      <alignment horizontal="center" vertical="center" textRotation="90" wrapText="1"/>
    </xf>
    <xf numFmtId="0" fontId="15" fillId="12" borderId="45" xfId="0" applyFont="1" applyFill="1" applyBorder="1" applyAlignment="1">
      <alignment horizontal="center" vertical="center" textRotation="90" wrapText="1"/>
    </xf>
    <xf numFmtId="0" fontId="15" fillId="18" borderId="33" xfId="0" applyFont="1" applyFill="1" applyBorder="1" applyAlignment="1">
      <alignment horizontal="center" vertical="center" textRotation="90" wrapText="1"/>
    </xf>
    <xf numFmtId="0" fontId="15" fillId="18" borderId="12" xfId="0" applyFont="1" applyFill="1" applyBorder="1" applyAlignment="1">
      <alignment horizontal="center" vertical="center" textRotation="90" wrapText="1"/>
    </xf>
    <xf numFmtId="0" fontId="15" fillId="12" borderId="33" xfId="0" applyFont="1" applyFill="1" applyBorder="1" applyAlignment="1">
      <alignment horizontal="center" vertical="center" textRotation="90" wrapText="1"/>
    </xf>
    <xf numFmtId="0" fontId="15" fillId="12" borderId="12" xfId="0" applyFont="1" applyFill="1" applyBorder="1" applyAlignment="1">
      <alignment horizontal="center" vertical="center" textRotation="90" wrapText="1"/>
    </xf>
    <xf numFmtId="0" fontId="28" fillId="22" borderId="33" xfId="0" applyFont="1" applyFill="1" applyBorder="1" applyAlignment="1">
      <alignment horizontal="center" vertical="center" textRotation="90" wrapText="1"/>
    </xf>
    <xf numFmtId="0" fontId="28" fillId="22" borderId="12" xfId="0" applyFont="1" applyFill="1" applyBorder="1" applyAlignment="1">
      <alignment horizontal="center" vertical="center" textRotation="90" wrapText="1"/>
    </xf>
    <xf numFmtId="0" fontId="15" fillId="17" borderId="69" xfId="0" applyFont="1" applyFill="1" applyBorder="1" applyAlignment="1">
      <alignment horizontal="center" vertical="center" textRotation="90" wrapText="1"/>
    </xf>
    <xf numFmtId="0" fontId="21" fillId="17" borderId="70" xfId="0" applyFont="1" applyFill="1" applyBorder="1" applyAlignment="1">
      <alignment horizontal="center" vertical="center"/>
    </xf>
    <xf numFmtId="0" fontId="12" fillId="0" borderId="18" xfId="0" applyFont="1" applyBorder="1" applyAlignment="1">
      <alignment horizontal="center"/>
    </xf>
    <xf numFmtId="0" fontId="12" fillId="0" borderId="17" xfId="0" applyFont="1" applyBorder="1" applyAlignment="1">
      <alignment horizontal="center"/>
    </xf>
    <xf numFmtId="0" fontId="12" fillId="0" borderId="19"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46" xfId="0" applyFont="1" applyBorder="1" applyAlignment="1">
      <alignment horizontal="center"/>
    </xf>
    <xf numFmtId="0" fontId="12" fillId="0" borderId="47" xfId="0" applyFont="1" applyBorder="1" applyAlignment="1">
      <alignment horizontal="center"/>
    </xf>
    <xf numFmtId="0" fontId="12" fillId="0" borderId="35" xfId="0" applyFont="1" applyBorder="1" applyAlignment="1">
      <alignment horizontal="center"/>
    </xf>
    <xf numFmtId="0" fontId="22" fillId="0" borderId="5"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35" xfId="0" applyFont="1" applyBorder="1" applyAlignment="1">
      <alignment horizontal="center" vertical="center" wrapText="1"/>
    </xf>
    <xf numFmtId="0" fontId="2" fillId="0" borderId="18" xfId="0" applyFont="1" applyBorder="1" applyAlignment="1">
      <alignment horizontal="left" vertical="center" wrapText="1"/>
    </xf>
    <xf numFmtId="0" fontId="2" fillId="0" borderId="17" xfId="0" applyFont="1" applyBorder="1" applyAlignment="1">
      <alignment horizontal="left" vertical="center" wrapText="1"/>
    </xf>
    <xf numFmtId="0" fontId="2" fillId="0" borderId="19" xfId="0" applyFont="1" applyBorder="1" applyAlignment="1">
      <alignment horizontal="left" vertical="center" wrapText="1"/>
    </xf>
    <xf numFmtId="0" fontId="2" fillId="0" borderId="46" xfId="0" applyFont="1" applyBorder="1" applyAlignment="1">
      <alignment horizontal="left" vertical="center" wrapText="1"/>
    </xf>
    <xf numFmtId="0" fontId="2" fillId="0" borderId="47" xfId="0" applyFont="1" applyBorder="1" applyAlignment="1">
      <alignment horizontal="left" vertical="center" wrapText="1"/>
    </xf>
    <xf numFmtId="0" fontId="2" fillId="0" borderId="35" xfId="0" applyFont="1" applyBorder="1" applyAlignment="1">
      <alignment horizontal="left" vertical="center" wrapText="1"/>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46" xfId="0" applyFont="1" applyBorder="1" applyAlignment="1">
      <alignment horizontal="center" vertical="center"/>
    </xf>
    <xf numFmtId="0" fontId="11" fillId="0" borderId="35" xfId="0" applyFont="1" applyBorder="1" applyAlignment="1">
      <alignment horizontal="center" vertical="center"/>
    </xf>
    <xf numFmtId="0" fontId="5" fillId="0" borderId="13" xfId="0" applyFont="1" applyBorder="1" applyAlignment="1">
      <alignment horizontal="center" vertical="center"/>
    </xf>
    <xf numFmtId="0" fontId="5" fillId="0" borderId="16" xfId="0" applyFont="1" applyBorder="1" applyAlignment="1">
      <alignment horizontal="center" vertical="center"/>
    </xf>
    <xf numFmtId="0" fontId="5" fillId="0" borderId="48" xfId="0" applyFont="1" applyBorder="1" applyAlignment="1">
      <alignment horizontal="center" vertical="center"/>
    </xf>
    <xf numFmtId="0" fontId="5" fillId="0" borderId="2" xfId="0" applyFont="1" applyBorder="1" applyAlignment="1">
      <alignment horizontal="center" vertical="center"/>
    </xf>
    <xf numFmtId="0" fontId="5" fillId="0" borderId="1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5" xfId="0" applyFont="1" applyBorder="1" applyAlignment="1">
      <alignment horizontal="center" vertical="center" wrapText="1"/>
    </xf>
    <xf numFmtId="0" fontId="15" fillId="3" borderId="36" xfId="0" applyFont="1" applyFill="1" applyBorder="1" applyAlignment="1">
      <alignment horizontal="center" vertical="center" textRotation="90" wrapText="1"/>
    </xf>
    <xf numFmtId="0" fontId="0" fillId="0" borderId="37" xfId="0" applyBorder="1" applyAlignment="1">
      <alignment horizontal="center" vertical="center"/>
    </xf>
    <xf numFmtId="0" fontId="26" fillId="6" borderId="38" xfId="0" applyFont="1" applyFill="1" applyBorder="1" applyAlignment="1">
      <alignment horizontal="center" vertical="center" textRotation="90" wrapText="1"/>
    </xf>
    <xf numFmtId="0" fontId="26" fillId="6" borderId="39" xfId="0" applyFont="1" applyFill="1" applyBorder="1" applyAlignment="1">
      <alignment horizontal="center" vertical="center" textRotation="90" wrapText="1"/>
    </xf>
    <xf numFmtId="0" fontId="22" fillId="20" borderId="40" xfId="0" applyFont="1" applyFill="1" applyBorder="1" applyAlignment="1">
      <alignment horizontal="center" vertical="center"/>
    </xf>
    <xf numFmtId="0" fontId="22" fillId="20" borderId="25" xfId="0" applyFont="1" applyFill="1" applyBorder="1" applyAlignment="1">
      <alignment horizontal="center" vertical="center"/>
    </xf>
    <xf numFmtId="0" fontId="22" fillId="20" borderId="41" xfId="0" applyFont="1" applyFill="1" applyBorder="1" applyAlignment="1">
      <alignment horizontal="center" vertical="center"/>
    </xf>
    <xf numFmtId="0" fontId="27" fillId="21" borderId="17" xfId="0" applyFont="1" applyFill="1" applyBorder="1" applyAlignment="1">
      <alignment horizontal="center" vertical="center"/>
    </xf>
    <xf numFmtId="0" fontId="27" fillId="21" borderId="42" xfId="0" applyFont="1" applyFill="1" applyBorder="1" applyAlignment="1">
      <alignment horizontal="center" vertical="center"/>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3" fillId="13" borderId="49"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3" fillId="13" borderId="50" xfId="0" applyFont="1" applyFill="1" applyBorder="1" applyAlignment="1">
      <alignment horizontal="center" vertical="center" wrapText="1"/>
    </xf>
    <xf numFmtId="0" fontId="0" fillId="0" borderId="16" xfId="0" applyBorder="1" applyAlignment="1">
      <alignment horizontal="center" vertical="center"/>
    </xf>
    <xf numFmtId="0" fontId="0" fillId="0" borderId="48" xfId="0" applyBorder="1" applyAlignment="1">
      <alignment horizontal="center" vertical="center"/>
    </xf>
    <xf numFmtId="0" fontId="0" fillId="0" borderId="2" xfId="0" applyBorder="1" applyAlignment="1">
      <alignment horizontal="center" vertical="center"/>
    </xf>
    <xf numFmtId="0" fontId="2" fillId="13" borderId="49"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3" borderId="50"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35" xfId="0" applyBorder="1" applyAlignment="1">
      <alignment horizontal="center" vertical="center"/>
    </xf>
    <xf numFmtId="0" fontId="12" fillId="0" borderId="18" xfId="0" applyFont="1" applyBorder="1" applyAlignment="1">
      <alignment horizontal="center" vertical="center"/>
    </xf>
    <xf numFmtId="0" fontId="24" fillId="0" borderId="0" xfId="0" applyFont="1" applyAlignment="1">
      <alignment horizontal="center"/>
    </xf>
    <xf numFmtId="0" fontId="0" fillId="0" borderId="0" xfId="0"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wrapText="1"/>
    </xf>
    <xf numFmtId="0" fontId="0" fillId="2" borderId="0" xfId="0" applyFill="1" applyBorder="1" applyAlignment="1">
      <alignment horizontal="left"/>
    </xf>
    <xf numFmtId="0" fontId="0" fillId="2" borderId="6" xfId="0" applyFill="1" applyBorder="1" applyAlignment="1">
      <alignment horizontal="left"/>
    </xf>
    <xf numFmtId="0" fontId="12" fillId="2" borderId="0" xfId="0" applyFont="1" applyFill="1" applyBorder="1"/>
    <xf numFmtId="0" fontId="12" fillId="2" borderId="6" xfId="0" applyFont="1" applyFill="1" applyBorder="1"/>
    <xf numFmtId="0" fontId="5" fillId="2" borderId="5" xfId="0" applyFont="1" applyFill="1" applyBorder="1" applyAlignment="1">
      <alignment horizontal="center"/>
    </xf>
    <xf numFmtId="0" fontId="0" fillId="2" borderId="0" xfId="0" applyFill="1" applyBorder="1" applyAlignment="1">
      <alignment horizontal="center"/>
    </xf>
    <xf numFmtId="0" fontId="0" fillId="2" borderId="6" xfId="0" applyFill="1" applyBorder="1" applyAlignment="1">
      <alignment horizontal="center"/>
    </xf>
    <xf numFmtId="0" fontId="12" fillId="2" borderId="0" xfId="0" applyFont="1" applyFill="1" applyBorder="1" applyAlignment="1">
      <alignment horizontal="left"/>
    </xf>
    <xf numFmtId="0" fontId="0"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0" fillId="2" borderId="6" xfId="0" applyFill="1" applyBorder="1" applyAlignment="1">
      <alignment horizontal="left" vertical="top" wrapText="1"/>
    </xf>
    <xf numFmtId="0" fontId="0" fillId="2" borderId="0" xfId="0" applyFill="1" applyBorder="1"/>
    <xf numFmtId="0" fontId="12" fillId="2" borderId="0" xfId="0" applyFont="1" applyFill="1" applyBorder="1" applyAlignment="1">
      <alignment horizontal="left" vertical="top" wrapText="1"/>
    </xf>
    <xf numFmtId="0" fontId="12" fillId="2" borderId="6" xfId="0" applyFont="1" applyFill="1" applyBorder="1" applyAlignment="1">
      <alignment horizontal="left" vertical="top" wrapText="1"/>
    </xf>
    <xf numFmtId="0" fontId="0" fillId="2" borderId="6" xfId="0" applyFill="1" applyBorder="1"/>
    <xf numFmtId="0" fontId="12" fillId="2" borderId="0" xfId="0" applyFont="1" applyFill="1" applyBorder="1" applyAlignment="1">
      <alignment horizontal="left" vertical="top"/>
    </xf>
    <xf numFmtId="0" fontId="12" fillId="2" borderId="6" xfId="0" applyFont="1" applyFill="1" applyBorder="1" applyAlignment="1">
      <alignment horizontal="left" vertical="top"/>
    </xf>
    <xf numFmtId="0" fontId="2" fillId="2" borderId="0" xfId="0" applyFont="1" applyFill="1" applyBorder="1"/>
    <xf numFmtId="0" fontId="12" fillId="2" borderId="0" xfId="0" applyFont="1" applyFill="1" applyBorder="1" applyAlignment="1">
      <alignment horizontal="left" vertical="center"/>
    </xf>
    <xf numFmtId="0" fontId="12" fillId="2" borderId="6" xfId="0" applyFont="1" applyFill="1" applyBorder="1" applyAlignment="1">
      <alignment horizontal="left" vertical="center"/>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19050</xdr:colOff>
      <xdr:row>8</xdr:row>
      <xdr:rowOff>19050</xdr:rowOff>
    </xdr:from>
    <xdr:to>
      <xdr:col>1</xdr:col>
      <xdr:colOff>276225</xdr:colOff>
      <xdr:row>12</xdr:row>
      <xdr:rowOff>209550</xdr:rowOff>
    </xdr:to>
    <xdr:sp macro="" textlink="">
      <xdr:nvSpPr>
        <xdr:cNvPr id="16322" name="Line 67"/>
        <xdr:cNvSpPr>
          <a:spLocks noChangeShapeType="1"/>
        </xdr:cNvSpPr>
      </xdr:nvSpPr>
      <xdr:spPr bwMode="auto">
        <a:xfrm>
          <a:off x="19050" y="2190750"/>
          <a:ext cx="1285875" cy="170497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487156</xdr:colOff>
      <xdr:row>8</xdr:row>
      <xdr:rowOff>18830</xdr:rowOff>
    </xdr:from>
    <xdr:to>
      <xdr:col>1</xdr:col>
      <xdr:colOff>166810</xdr:colOff>
      <xdr:row>10</xdr:row>
      <xdr:rowOff>36</xdr:rowOff>
    </xdr:to>
    <xdr:sp macro="" textlink="">
      <xdr:nvSpPr>
        <xdr:cNvPr id="1092" name="Text Box 68"/>
        <xdr:cNvSpPr txBox="1">
          <a:spLocks noChangeArrowheads="1"/>
        </xdr:cNvSpPr>
      </xdr:nvSpPr>
      <xdr:spPr bwMode="auto">
        <a:xfrm>
          <a:off x="487156" y="1676180"/>
          <a:ext cx="736929" cy="423838"/>
        </a:xfrm>
        <a:prstGeom prst="rect">
          <a:avLst/>
        </a:prstGeom>
        <a:noFill/>
        <a:ln w="9525">
          <a:noFill/>
          <a:miter lim="800000"/>
          <a:headEnd/>
          <a:tailEnd/>
        </a:ln>
      </xdr:spPr>
      <xdr:txBody>
        <a:bodyPr vertOverflow="clip" wrap="square" lIns="36576" tIns="27432" rIns="0" bIns="0" anchor="t" upright="1"/>
        <a:lstStyle/>
        <a:p>
          <a:pPr algn="l" rtl="1">
            <a:lnSpc>
              <a:spcPts val="1100"/>
            </a:lnSpc>
            <a:defRPr sz="1000"/>
          </a:pPr>
          <a:r>
            <a:rPr lang="es-MX" sz="1000" b="1" i="0" strike="noStrike">
              <a:solidFill>
                <a:srgbClr val="000000"/>
              </a:solidFill>
              <a:latin typeface="Arial"/>
              <a:cs typeface="Arial"/>
            </a:rPr>
            <a:t>Aspecto ambiental</a:t>
          </a:r>
        </a:p>
      </xdr:txBody>
    </xdr:sp>
    <xdr:clientData/>
  </xdr:twoCellAnchor>
  <xdr:oneCellAnchor>
    <xdr:from>
      <xdr:col>0</xdr:col>
      <xdr:colOff>0</xdr:colOff>
      <xdr:row>12</xdr:row>
      <xdr:rowOff>2262</xdr:rowOff>
    </xdr:from>
    <xdr:ext cx="1224951" cy="175176"/>
    <xdr:sp macro="" textlink="">
      <xdr:nvSpPr>
        <xdr:cNvPr id="1869" name="Text Box 845"/>
        <xdr:cNvSpPr txBox="1">
          <a:spLocks noChangeArrowheads="1"/>
        </xdr:cNvSpPr>
      </xdr:nvSpPr>
      <xdr:spPr bwMode="auto">
        <a:xfrm>
          <a:off x="0" y="3695845"/>
          <a:ext cx="1224951" cy="175176"/>
        </a:xfrm>
        <a:prstGeom prst="rect">
          <a:avLst/>
        </a:prstGeom>
        <a:noFill/>
        <a:ln w="9525">
          <a:noFill/>
          <a:miter lim="800000"/>
          <a:headEnd/>
          <a:tailEnd/>
        </a:ln>
      </xdr:spPr>
      <xdr:txBody>
        <a:bodyPr wrap="none" lIns="27432" tIns="27432" rIns="0" bIns="0" anchor="t" upright="1">
          <a:spAutoFit/>
        </a:bodyPr>
        <a:lstStyle/>
        <a:p>
          <a:pPr algn="l" rtl="1">
            <a:defRPr sz="1000"/>
          </a:pPr>
          <a:r>
            <a:rPr lang="es-MX" sz="1000" b="1" i="0" strike="noStrike">
              <a:solidFill>
                <a:srgbClr val="000000"/>
              </a:solidFill>
              <a:latin typeface="Arial"/>
              <a:cs typeface="Arial"/>
            </a:rPr>
            <a:t>Proceso - Actividad</a:t>
          </a:r>
        </a:p>
      </xdr:txBody>
    </xdr:sp>
    <xdr:clientData/>
  </xdr:oneCellAnchor>
  <xdr:twoCellAnchor>
    <xdr:from>
      <xdr:col>0</xdr:col>
      <xdr:colOff>285750</xdr:colOff>
      <xdr:row>0</xdr:row>
      <xdr:rowOff>85725</xdr:rowOff>
    </xdr:from>
    <xdr:to>
      <xdr:col>4</xdr:col>
      <xdr:colOff>85725</xdr:colOff>
      <xdr:row>5</xdr:row>
      <xdr:rowOff>219075</xdr:rowOff>
    </xdr:to>
    <xdr:pic>
      <xdr:nvPicPr>
        <xdr:cNvPr id="16325" name="Imagen 1" descr="C:\Users\CD\Desktop\SIG INTEGRADO ABRIL 2017\LOGO SIG GRANDE NUEVO.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85725"/>
          <a:ext cx="17430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19"/>
  <sheetViews>
    <sheetView showGridLines="0" tabSelected="1" view="pageLayout" topLeftCell="A49" zoomScale="70" zoomScaleNormal="80" zoomScaleSheetLayoutView="100" zoomScalePageLayoutView="70" workbookViewId="0">
      <selection activeCell="Q123" sqref="Q123"/>
    </sheetView>
  </sheetViews>
  <sheetFormatPr baseColWidth="10" defaultColWidth="11.42578125" defaultRowHeight="12.75" x14ac:dyDescent="0.2"/>
  <cols>
    <col min="1" max="1" width="15.85546875" style="1" customWidth="1"/>
    <col min="2" max="2" width="3.7109375" bestFit="1" customWidth="1"/>
    <col min="3" max="3" width="4.42578125" style="3" customWidth="1"/>
    <col min="4" max="4" width="5.140625" customWidth="1"/>
    <col min="5" max="5" width="3.85546875" customWidth="1"/>
    <col min="6" max="6" width="3.7109375" customWidth="1"/>
    <col min="7" max="7" width="3.28515625" customWidth="1"/>
    <col min="8" max="8" width="15.42578125" customWidth="1"/>
    <col min="9" max="9" width="13.42578125" customWidth="1"/>
    <col min="10" max="10" width="3.7109375" customWidth="1"/>
    <col min="11" max="11" width="4" customWidth="1"/>
    <col min="12" max="12" width="5" customWidth="1"/>
    <col min="13" max="13" width="3.85546875" customWidth="1"/>
    <col min="14" max="14" width="3.28515625" customWidth="1"/>
    <col min="15" max="19" width="5" customWidth="1"/>
    <col min="20" max="20" width="8.140625" customWidth="1"/>
    <col min="21" max="21" width="9.140625" customWidth="1"/>
    <col min="22" max="22" width="10.85546875" customWidth="1"/>
    <col min="23" max="23" width="4.42578125" customWidth="1"/>
    <col min="24" max="24" width="6.85546875" customWidth="1"/>
    <col min="25" max="25" width="5.140625" customWidth="1"/>
    <col min="26" max="26" width="3.7109375" customWidth="1"/>
    <col min="27" max="27" width="5.28515625" customWidth="1"/>
    <col min="28" max="28" width="3" customWidth="1"/>
    <col min="29" max="29" width="5" customWidth="1"/>
    <col min="30" max="30" width="4.42578125" customWidth="1"/>
    <col min="31" max="31" width="6.85546875" customWidth="1"/>
    <col min="32" max="32" width="12.28515625" customWidth="1"/>
    <col min="33" max="33" width="9.28515625" customWidth="1"/>
    <col min="34" max="35" width="3.140625" customWidth="1"/>
  </cols>
  <sheetData>
    <row r="1" spans="1:35" ht="19.5" customHeight="1" x14ac:dyDescent="0.2">
      <c r="A1" s="150"/>
      <c r="B1" s="151"/>
      <c r="C1" s="151"/>
      <c r="D1" s="151"/>
      <c r="E1" s="152"/>
      <c r="F1" s="61"/>
      <c r="G1" s="60"/>
      <c r="H1" s="60"/>
      <c r="I1" s="60"/>
      <c r="J1" s="60"/>
      <c r="K1" s="60"/>
      <c r="L1" s="60"/>
      <c r="M1" s="60"/>
      <c r="N1" s="60"/>
      <c r="O1" s="60"/>
      <c r="P1" s="60"/>
      <c r="Q1" s="60"/>
      <c r="R1" s="60"/>
      <c r="S1" s="60"/>
      <c r="T1" s="60"/>
      <c r="U1" s="60"/>
      <c r="V1" s="60"/>
      <c r="W1" s="62"/>
      <c r="X1" s="62"/>
      <c r="Y1" s="62"/>
      <c r="Z1" s="63"/>
      <c r="AA1" s="178" t="s">
        <v>175</v>
      </c>
      <c r="AB1" s="179"/>
      <c r="AC1" s="179"/>
      <c r="AD1" s="179"/>
      <c r="AE1" s="179"/>
      <c r="AF1" s="179"/>
      <c r="AG1" s="180"/>
      <c r="AH1" s="4"/>
      <c r="AI1" s="4"/>
    </row>
    <row r="2" spans="1:35" s="4" customFormat="1" ht="18" customHeight="1" x14ac:dyDescent="0.2">
      <c r="A2" s="153"/>
      <c r="B2" s="78"/>
      <c r="C2" s="78"/>
      <c r="D2" s="78"/>
      <c r="E2" s="154"/>
      <c r="F2" s="158" t="s">
        <v>170</v>
      </c>
      <c r="G2" s="159"/>
      <c r="H2" s="159"/>
      <c r="I2" s="159"/>
      <c r="J2" s="159"/>
      <c r="K2" s="159"/>
      <c r="L2" s="159"/>
      <c r="M2" s="159"/>
      <c r="N2" s="159"/>
      <c r="O2" s="159"/>
      <c r="P2" s="159"/>
      <c r="Q2" s="159"/>
      <c r="R2" s="159"/>
      <c r="S2" s="159"/>
      <c r="T2" s="159"/>
      <c r="U2" s="159"/>
      <c r="V2" s="159"/>
      <c r="W2" s="159"/>
      <c r="X2" s="159"/>
      <c r="Y2" s="159"/>
      <c r="Z2" s="160"/>
      <c r="AA2" s="181"/>
      <c r="AB2" s="182"/>
      <c r="AC2" s="182"/>
      <c r="AD2" s="182"/>
      <c r="AE2" s="182"/>
      <c r="AF2" s="182"/>
      <c r="AG2" s="183"/>
      <c r="AH2" s="22"/>
      <c r="AI2" s="22"/>
    </row>
    <row r="3" spans="1:35" s="4" customFormat="1" ht="24" customHeight="1" x14ac:dyDescent="0.2">
      <c r="A3" s="153"/>
      <c r="B3" s="78"/>
      <c r="C3" s="78"/>
      <c r="D3" s="78"/>
      <c r="E3" s="154"/>
      <c r="F3" s="158"/>
      <c r="G3" s="159"/>
      <c r="H3" s="159"/>
      <c r="I3" s="159"/>
      <c r="J3" s="159"/>
      <c r="K3" s="159"/>
      <c r="L3" s="159"/>
      <c r="M3" s="159"/>
      <c r="N3" s="159"/>
      <c r="O3" s="159"/>
      <c r="P3" s="159"/>
      <c r="Q3" s="159"/>
      <c r="R3" s="159"/>
      <c r="S3" s="159"/>
      <c r="T3" s="159"/>
      <c r="U3" s="159"/>
      <c r="V3" s="159"/>
      <c r="W3" s="159"/>
      <c r="X3" s="159"/>
      <c r="Y3" s="159"/>
      <c r="Z3" s="160"/>
      <c r="AA3" s="175" t="s">
        <v>167</v>
      </c>
      <c r="AB3" s="176"/>
      <c r="AC3" s="176"/>
      <c r="AD3" s="176"/>
      <c r="AE3" s="177"/>
      <c r="AF3" s="175" t="s">
        <v>168</v>
      </c>
      <c r="AG3" s="177"/>
      <c r="AH3" s="22"/>
      <c r="AI3" s="22"/>
    </row>
    <row r="4" spans="1:35" s="4" customFormat="1" ht="20.25" customHeight="1" x14ac:dyDescent="0.2">
      <c r="A4" s="153"/>
      <c r="B4" s="78"/>
      <c r="C4" s="78"/>
      <c r="D4" s="78"/>
      <c r="E4" s="154"/>
      <c r="F4" s="158"/>
      <c r="G4" s="159"/>
      <c r="H4" s="159"/>
      <c r="I4" s="159"/>
      <c r="J4" s="159"/>
      <c r="K4" s="159"/>
      <c r="L4" s="159"/>
      <c r="M4" s="159"/>
      <c r="N4" s="159"/>
      <c r="O4" s="159"/>
      <c r="P4" s="159"/>
      <c r="Q4" s="159"/>
      <c r="R4" s="159"/>
      <c r="S4" s="159"/>
      <c r="T4" s="159"/>
      <c r="U4" s="159"/>
      <c r="V4" s="159"/>
      <c r="W4" s="159"/>
      <c r="X4" s="159"/>
      <c r="Y4" s="159"/>
      <c r="Z4" s="160"/>
      <c r="AA4" s="174" t="s">
        <v>283</v>
      </c>
      <c r="AB4" s="174"/>
      <c r="AC4" s="174"/>
      <c r="AD4" s="174"/>
      <c r="AE4" s="174"/>
      <c r="AF4" s="174"/>
      <c r="AG4" s="174"/>
      <c r="AH4" s="22"/>
      <c r="AI4" s="22"/>
    </row>
    <row r="5" spans="1:35" s="4" customFormat="1" ht="17.25" customHeight="1" x14ac:dyDescent="0.2">
      <c r="A5" s="153"/>
      <c r="B5" s="78"/>
      <c r="C5" s="78"/>
      <c r="D5" s="78"/>
      <c r="E5" s="154"/>
      <c r="F5" s="158"/>
      <c r="G5" s="159"/>
      <c r="H5" s="159"/>
      <c r="I5" s="159"/>
      <c r="J5" s="159"/>
      <c r="K5" s="159"/>
      <c r="L5" s="159"/>
      <c r="M5" s="159"/>
      <c r="N5" s="159"/>
      <c r="O5" s="159"/>
      <c r="P5" s="159"/>
      <c r="Q5" s="159"/>
      <c r="R5" s="159"/>
      <c r="S5" s="159"/>
      <c r="T5" s="159"/>
      <c r="U5" s="159"/>
      <c r="V5" s="159"/>
      <c r="W5" s="159"/>
      <c r="X5" s="159"/>
      <c r="Y5" s="159"/>
      <c r="Z5" s="160"/>
      <c r="AA5" s="164" t="s">
        <v>166</v>
      </c>
      <c r="AB5" s="165"/>
      <c r="AC5" s="165"/>
      <c r="AD5" s="165"/>
      <c r="AE5" s="166"/>
      <c r="AF5" s="170" t="s">
        <v>165</v>
      </c>
      <c r="AG5" s="171"/>
      <c r="AH5" s="22"/>
      <c r="AI5" s="22"/>
    </row>
    <row r="6" spans="1:35" s="4" customFormat="1" ht="23.25" customHeight="1" x14ac:dyDescent="0.2">
      <c r="A6" s="155"/>
      <c r="B6" s="156"/>
      <c r="C6" s="156"/>
      <c r="D6" s="156"/>
      <c r="E6" s="157"/>
      <c r="F6" s="161"/>
      <c r="G6" s="162"/>
      <c r="H6" s="162"/>
      <c r="I6" s="162"/>
      <c r="J6" s="162"/>
      <c r="K6" s="162"/>
      <c r="L6" s="162"/>
      <c r="M6" s="162"/>
      <c r="N6" s="162"/>
      <c r="O6" s="162"/>
      <c r="P6" s="162"/>
      <c r="Q6" s="162"/>
      <c r="R6" s="162"/>
      <c r="S6" s="162"/>
      <c r="T6" s="162"/>
      <c r="U6" s="162"/>
      <c r="V6" s="162"/>
      <c r="W6" s="162"/>
      <c r="X6" s="162"/>
      <c r="Y6" s="162"/>
      <c r="Z6" s="163"/>
      <c r="AA6" s="167"/>
      <c r="AB6" s="168"/>
      <c r="AC6" s="168"/>
      <c r="AD6" s="168"/>
      <c r="AE6" s="169"/>
      <c r="AF6" s="172"/>
      <c r="AG6" s="173"/>
      <c r="AH6" s="22"/>
      <c r="AI6" s="22"/>
    </row>
    <row r="7" spans="1:35" s="4" customFormat="1" ht="26.25" customHeight="1" thickBot="1" x14ac:dyDescent="0.25">
      <c r="C7" s="22"/>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0"/>
      <c r="AG7" s="21"/>
    </row>
    <row r="8" spans="1:35" ht="22.5" customHeight="1" thickBot="1" x14ac:dyDescent="0.25">
      <c r="A8" s="134"/>
      <c r="B8" s="135"/>
      <c r="C8" s="107" t="s">
        <v>0</v>
      </c>
      <c r="D8" s="188" t="s">
        <v>12</v>
      </c>
      <c r="E8" s="189"/>
      <c r="F8" s="189"/>
      <c r="G8" s="189"/>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86" t="s">
        <v>11</v>
      </c>
    </row>
    <row r="9" spans="1:35" ht="22.5" customHeight="1" thickBot="1" x14ac:dyDescent="0.25">
      <c r="A9" s="136"/>
      <c r="B9" s="137"/>
      <c r="C9" s="108"/>
      <c r="D9" s="98" t="s">
        <v>8</v>
      </c>
      <c r="E9" s="99"/>
      <c r="F9" s="99"/>
      <c r="G9" s="100"/>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2"/>
      <c r="AG9" s="187"/>
    </row>
    <row r="10" spans="1:35" ht="12.75" customHeight="1" thickBot="1" x14ac:dyDescent="0.25">
      <c r="A10" s="136"/>
      <c r="B10" s="137"/>
      <c r="C10" s="108"/>
      <c r="D10" s="101"/>
      <c r="E10" s="102"/>
      <c r="F10" s="102"/>
      <c r="G10" s="103"/>
      <c r="H10" s="128" t="s">
        <v>83</v>
      </c>
      <c r="I10" s="129"/>
      <c r="J10" s="117" t="s">
        <v>84</v>
      </c>
      <c r="K10" s="118"/>
      <c r="L10" s="118"/>
      <c r="M10" s="118"/>
      <c r="N10" s="118"/>
      <c r="O10" s="118"/>
      <c r="P10" s="118"/>
      <c r="Q10" s="118"/>
      <c r="R10" s="118"/>
      <c r="S10" s="118"/>
      <c r="T10" s="118"/>
      <c r="U10" s="118"/>
      <c r="V10" s="118"/>
      <c r="W10" s="118"/>
      <c r="X10" s="118"/>
      <c r="Y10" s="119"/>
      <c r="Z10" s="119"/>
      <c r="AA10" s="119"/>
      <c r="AB10" s="119"/>
      <c r="AC10" s="119"/>
      <c r="AD10" s="119"/>
      <c r="AE10" s="120"/>
      <c r="AF10" s="193" t="s">
        <v>124</v>
      </c>
      <c r="AG10" s="187"/>
    </row>
    <row r="11" spans="1:35" ht="27.75" customHeight="1" thickBot="1" x14ac:dyDescent="0.25">
      <c r="A11" s="136"/>
      <c r="B11" s="137"/>
      <c r="C11" s="108"/>
      <c r="D11" s="104"/>
      <c r="E11" s="105"/>
      <c r="F11" s="105"/>
      <c r="G11" s="106"/>
      <c r="H11" s="130"/>
      <c r="I11" s="131"/>
      <c r="J11" s="125" t="s">
        <v>81</v>
      </c>
      <c r="K11" s="126"/>
      <c r="L11" s="126"/>
      <c r="M11" s="126"/>
      <c r="N11" s="126"/>
      <c r="O11" s="126"/>
      <c r="P11" s="126"/>
      <c r="Q11" s="126"/>
      <c r="R11" s="126"/>
      <c r="S11" s="126"/>
      <c r="T11" s="126"/>
      <c r="U11" s="126"/>
      <c r="V11" s="126"/>
      <c r="W11" s="126"/>
      <c r="X11" s="127"/>
      <c r="Y11" s="95" t="s">
        <v>82</v>
      </c>
      <c r="Z11" s="96"/>
      <c r="AA11" s="96"/>
      <c r="AB11" s="96"/>
      <c r="AC11" s="96"/>
      <c r="AD11" s="96"/>
      <c r="AE11" s="97"/>
      <c r="AF11" s="194"/>
      <c r="AG11" s="187"/>
    </row>
    <row r="12" spans="1:35" ht="56.25" customHeight="1" x14ac:dyDescent="0.2">
      <c r="A12" s="136"/>
      <c r="B12" s="137"/>
      <c r="C12" s="108"/>
      <c r="D12" s="140" t="s">
        <v>78</v>
      </c>
      <c r="E12" s="144" t="s">
        <v>79</v>
      </c>
      <c r="F12" s="144" t="s">
        <v>80</v>
      </c>
      <c r="G12" s="111" t="s">
        <v>164</v>
      </c>
      <c r="H12" s="142" t="s">
        <v>172</v>
      </c>
      <c r="I12" s="132" t="s">
        <v>173</v>
      </c>
      <c r="J12" s="148" t="s">
        <v>85</v>
      </c>
      <c r="K12" s="109" t="s">
        <v>86</v>
      </c>
      <c r="L12" s="109" t="s">
        <v>87</v>
      </c>
      <c r="M12" s="109" t="s">
        <v>88</v>
      </c>
      <c r="N12" s="109" t="s">
        <v>89</v>
      </c>
      <c r="O12" s="109" t="s">
        <v>90</v>
      </c>
      <c r="P12" s="109" t="s">
        <v>91</v>
      </c>
      <c r="Q12" s="109" t="s">
        <v>92</v>
      </c>
      <c r="R12" s="109" t="s">
        <v>93</v>
      </c>
      <c r="S12" s="109" t="s">
        <v>94</v>
      </c>
      <c r="T12" s="109" t="s">
        <v>95</v>
      </c>
      <c r="U12" s="109" t="s">
        <v>97</v>
      </c>
      <c r="V12" s="146" t="s">
        <v>282</v>
      </c>
      <c r="W12" s="109" t="s">
        <v>110</v>
      </c>
      <c r="X12" s="123" t="s">
        <v>96</v>
      </c>
      <c r="Y12" s="113" t="s">
        <v>98</v>
      </c>
      <c r="Z12" s="115" t="s">
        <v>99</v>
      </c>
      <c r="AA12" s="115" t="s">
        <v>100</v>
      </c>
      <c r="AB12" s="115" t="s">
        <v>101</v>
      </c>
      <c r="AC12" s="115" t="s">
        <v>102</v>
      </c>
      <c r="AD12" s="115" t="s">
        <v>103</v>
      </c>
      <c r="AE12" s="121" t="s">
        <v>104</v>
      </c>
      <c r="AF12" s="184" t="s">
        <v>125</v>
      </c>
      <c r="AG12" s="187"/>
    </row>
    <row r="13" spans="1:35" ht="18.75" customHeight="1" thickBot="1" x14ac:dyDescent="0.25">
      <c r="A13" s="138"/>
      <c r="B13" s="139"/>
      <c r="C13" s="108"/>
      <c r="D13" s="141"/>
      <c r="E13" s="145"/>
      <c r="F13" s="145"/>
      <c r="G13" s="112"/>
      <c r="H13" s="143"/>
      <c r="I13" s="133"/>
      <c r="J13" s="149"/>
      <c r="K13" s="110"/>
      <c r="L13" s="110"/>
      <c r="M13" s="110"/>
      <c r="N13" s="110"/>
      <c r="O13" s="110"/>
      <c r="P13" s="110"/>
      <c r="Q13" s="110"/>
      <c r="R13" s="110"/>
      <c r="S13" s="110"/>
      <c r="T13" s="110"/>
      <c r="U13" s="110"/>
      <c r="V13" s="147"/>
      <c r="W13" s="110"/>
      <c r="X13" s="124"/>
      <c r="Y13" s="114"/>
      <c r="Z13" s="116"/>
      <c r="AA13" s="116"/>
      <c r="AB13" s="116"/>
      <c r="AC13" s="116"/>
      <c r="AD13" s="116"/>
      <c r="AE13" s="122"/>
      <c r="AF13" s="185"/>
      <c r="AG13" s="187"/>
    </row>
    <row r="14" spans="1:35" ht="12" customHeight="1" x14ac:dyDescent="0.2">
      <c r="A14" s="84" t="s">
        <v>105</v>
      </c>
      <c r="B14" s="90"/>
      <c r="C14" s="8" t="s">
        <v>3</v>
      </c>
      <c r="D14" s="39">
        <v>1</v>
      </c>
      <c r="E14" s="39">
        <v>3</v>
      </c>
      <c r="F14" s="42"/>
      <c r="G14" s="42"/>
      <c r="H14" s="42"/>
      <c r="I14" s="42"/>
      <c r="J14" s="44"/>
      <c r="K14" s="44"/>
      <c r="L14" s="44"/>
      <c r="M14" s="44"/>
      <c r="N14" s="44"/>
      <c r="O14" s="44"/>
      <c r="P14" s="44"/>
      <c r="Q14" s="44"/>
      <c r="R14" s="44"/>
      <c r="S14" s="44"/>
      <c r="T14" s="44"/>
      <c r="U14" s="44"/>
      <c r="V14" s="44"/>
      <c r="W14" s="39">
        <v>1</v>
      </c>
      <c r="X14" s="39">
        <v>1</v>
      </c>
      <c r="Y14" s="39">
        <v>1</v>
      </c>
      <c r="Z14" s="39">
        <v>1</v>
      </c>
      <c r="AA14" s="44"/>
      <c r="AB14" s="39">
        <v>3</v>
      </c>
      <c r="AC14" s="39">
        <v>3</v>
      </c>
      <c r="AD14" s="44"/>
      <c r="AE14" s="44"/>
      <c r="AF14" s="65"/>
      <c r="AG14" s="29"/>
    </row>
    <row r="15" spans="1:35" ht="12" customHeight="1" x14ac:dyDescent="0.2">
      <c r="A15" s="91"/>
      <c r="B15" s="92"/>
      <c r="C15" s="5" t="s">
        <v>4</v>
      </c>
      <c r="D15" s="39">
        <v>1</v>
      </c>
      <c r="E15" s="39">
        <v>3</v>
      </c>
      <c r="F15" s="43"/>
      <c r="G15" s="43"/>
      <c r="H15" s="43"/>
      <c r="I15" s="43"/>
      <c r="J15" s="44"/>
      <c r="K15" s="44"/>
      <c r="L15" s="44"/>
      <c r="M15" s="44"/>
      <c r="N15" s="44"/>
      <c r="O15" s="44"/>
      <c r="P15" s="44"/>
      <c r="Q15" s="44"/>
      <c r="R15" s="44"/>
      <c r="S15" s="44"/>
      <c r="T15" s="44"/>
      <c r="U15" s="44"/>
      <c r="V15" s="44"/>
      <c r="W15" s="39">
        <v>3</v>
      </c>
      <c r="X15" s="39">
        <v>3</v>
      </c>
      <c r="Y15" s="39">
        <v>1</v>
      </c>
      <c r="Z15" s="39">
        <v>1</v>
      </c>
      <c r="AA15" s="44"/>
      <c r="AB15" s="39">
        <v>1</v>
      </c>
      <c r="AC15" s="39">
        <v>3</v>
      </c>
      <c r="AD15" s="44"/>
      <c r="AE15" s="44"/>
      <c r="AF15" s="66"/>
      <c r="AG15" s="30"/>
    </row>
    <row r="16" spans="1:35" ht="15" customHeight="1" x14ac:dyDescent="0.2">
      <c r="A16" s="91"/>
      <c r="B16" s="92"/>
      <c r="C16" s="5" t="s">
        <v>5</v>
      </c>
      <c r="D16" s="39">
        <v>1</v>
      </c>
      <c r="E16" s="39">
        <v>2</v>
      </c>
      <c r="F16" s="44"/>
      <c r="G16" s="44"/>
      <c r="H16" s="44"/>
      <c r="I16" s="44"/>
      <c r="J16" s="44"/>
      <c r="K16" s="44"/>
      <c r="L16" s="44"/>
      <c r="M16" s="44"/>
      <c r="N16" s="44"/>
      <c r="O16" s="44"/>
      <c r="P16" s="44"/>
      <c r="Q16" s="44"/>
      <c r="R16" s="44"/>
      <c r="S16" s="44"/>
      <c r="T16" s="44"/>
      <c r="U16" s="44"/>
      <c r="V16" s="44"/>
      <c r="W16" s="39">
        <v>3</v>
      </c>
      <c r="X16" s="39">
        <v>1</v>
      </c>
      <c r="Y16" s="39">
        <v>1</v>
      </c>
      <c r="Z16" s="39">
        <v>3</v>
      </c>
      <c r="AA16" s="44"/>
      <c r="AB16" s="39">
        <v>3</v>
      </c>
      <c r="AC16" s="39">
        <v>3</v>
      </c>
      <c r="AD16" s="44"/>
      <c r="AE16" s="44"/>
      <c r="AF16" s="67"/>
      <c r="AG16" s="30"/>
    </row>
    <row r="17" spans="1:33" ht="12" customHeight="1" x14ac:dyDescent="0.2">
      <c r="A17" s="91"/>
      <c r="B17" s="92"/>
      <c r="C17" s="6" t="s">
        <v>6</v>
      </c>
      <c r="D17" s="39">
        <v>2</v>
      </c>
      <c r="E17" s="39">
        <v>3</v>
      </c>
      <c r="F17" s="44"/>
      <c r="G17" s="44"/>
      <c r="H17" s="44"/>
      <c r="I17" s="44"/>
      <c r="J17" s="44"/>
      <c r="K17" s="44"/>
      <c r="L17" s="44"/>
      <c r="M17" s="44"/>
      <c r="N17" s="44"/>
      <c r="O17" s="44"/>
      <c r="P17" s="44"/>
      <c r="Q17" s="44"/>
      <c r="R17" s="44"/>
      <c r="S17" s="44"/>
      <c r="T17" s="44"/>
      <c r="U17" s="44"/>
      <c r="V17" s="44"/>
      <c r="W17" s="39">
        <v>3</v>
      </c>
      <c r="X17" s="39">
        <v>3</v>
      </c>
      <c r="Y17" s="39">
        <v>1</v>
      </c>
      <c r="Z17" s="39">
        <v>1</v>
      </c>
      <c r="AA17" s="44"/>
      <c r="AB17" s="39">
        <v>1</v>
      </c>
      <c r="AC17" s="39">
        <v>2</v>
      </c>
      <c r="AD17" s="44"/>
      <c r="AE17" s="44"/>
      <c r="AF17" s="67"/>
      <c r="AG17" s="30"/>
    </row>
    <row r="18" spans="1:33" s="2" customFormat="1" ht="14.25" customHeight="1" x14ac:dyDescent="0.2">
      <c r="A18" s="91"/>
      <c r="B18" s="92"/>
      <c r="C18" s="6" t="s">
        <v>9</v>
      </c>
      <c r="D18" s="39">
        <f>SUMPRODUCT((D14+D15+D16)*(D17))</f>
        <v>6</v>
      </c>
      <c r="E18" s="39">
        <f>SUMPRODUCT((E14+E15+E16)*(E17))</f>
        <v>24</v>
      </c>
      <c r="F18" s="43">
        <f t="shared" ref="F18:Z18" si="0">SUMPRODUCT((F14+F15+F16)*(F17))</f>
        <v>0</v>
      </c>
      <c r="G18" s="43">
        <f t="shared" si="0"/>
        <v>0</v>
      </c>
      <c r="H18" s="43">
        <f t="shared" si="0"/>
        <v>0</v>
      </c>
      <c r="I18" s="43">
        <f t="shared" si="0"/>
        <v>0</v>
      </c>
      <c r="J18" s="43">
        <f t="shared" si="0"/>
        <v>0</v>
      </c>
      <c r="K18" s="43">
        <f t="shared" si="0"/>
        <v>0</v>
      </c>
      <c r="L18" s="43">
        <f t="shared" si="0"/>
        <v>0</v>
      </c>
      <c r="M18" s="43">
        <f t="shared" si="0"/>
        <v>0</v>
      </c>
      <c r="N18" s="43">
        <f t="shared" si="0"/>
        <v>0</v>
      </c>
      <c r="O18" s="43">
        <f t="shared" si="0"/>
        <v>0</v>
      </c>
      <c r="P18" s="43">
        <f t="shared" si="0"/>
        <v>0</v>
      </c>
      <c r="Q18" s="43">
        <f t="shared" si="0"/>
        <v>0</v>
      </c>
      <c r="R18" s="43">
        <f t="shared" si="0"/>
        <v>0</v>
      </c>
      <c r="S18" s="43">
        <f t="shared" si="0"/>
        <v>0</v>
      </c>
      <c r="T18" s="43">
        <f t="shared" si="0"/>
        <v>0</v>
      </c>
      <c r="U18" s="43">
        <f t="shared" si="0"/>
        <v>0</v>
      </c>
      <c r="V18" s="43"/>
      <c r="W18" s="39">
        <f t="shared" si="0"/>
        <v>21</v>
      </c>
      <c r="X18" s="39">
        <f t="shared" si="0"/>
        <v>15</v>
      </c>
      <c r="Y18" s="39">
        <f t="shared" si="0"/>
        <v>3</v>
      </c>
      <c r="Z18" s="39">
        <f t="shared" si="0"/>
        <v>5</v>
      </c>
      <c r="AA18" s="43">
        <f>SUMPRODUCT((AA14+AA15+AA16)*(AA17))</f>
        <v>0</v>
      </c>
      <c r="AB18" s="39">
        <f>SUMPRODUCT((AB14+AB15+AB16)*(AB17))</f>
        <v>7</v>
      </c>
      <c r="AC18" s="39">
        <f>SUMPRODUCT((AC14+AC15+AC16)*(AC17))</f>
        <v>18</v>
      </c>
      <c r="AD18" s="43">
        <f>SUMPRODUCT((AD14+AD15+AD16)*(AD17))</f>
        <v>0</v>
      </c>
      <c r="AE18" s="43">
        <f>SUMPRODUCT((AE14+AE15+AE16)*(AE17))</f>
        <v>0</v>
      </c>
      <c r="AF18" s="67"/>
      <c r="AG18" s="31">
        <f>SUM(D18:AF18)</f>
        <v>99</v>
      </c>
    </row>
    <row r="19" spans="1:33" s="2" customFormat="1" ht="14.25" customHeight="1" thickBot="1" x14ac:dyDescent="0.25">
      <c r="A19" s="82" t="s">
        <v>10</v>
      </c>
      <c r="B19" s="83"/>
      <c r="C19" s="9"/>
      <c r="D19" s="41" t="str">
        <f t="shared" ref="D19:AE19" si="1">IF(D18&gt;=18,"S","NS")</f>
        <v>NS</v>
      </c>
      <c r="E19" s="45" t="str">
        <f t="shared" si="1"/>
        <v>S</v>
      </c>
      <c r="F19" s="41" t="str">
        <f t="shared" si="1"/>
        <v>NS</v>
      </c>
      <c r="G19" s="41" t="str">
        <f t="shared" si="1"/>
        <v>NS</v>
      </c>
      <c r="H19" s="41" t="str">
        <f t="shared" si="1"/>
        <v>NS</v>
      </c>
      <c r="I19" s="41" t="str">
        <f t="shared" si="1"/>
        <v>NS</v>
      </c>
      <c r="J19" s="41" t="str">
        <f t="shared" si="1"/>
        <v>NS</v>
      </c>
      <c r="K19" s="41" t="str">
        <f t="shared" si="1"/>
        <v>NS</v>
      </c>
      <c r="L19" s="41" t="str">
        <f t="shared" si="1"/>
        <v>NS</v>
      </c>
      <c r="M19" s="41" t="str">
        <f t="shared" si="1"/>
        <v>NS</v>
      </c>
      <c r="N19" s="41" t="str">
        <f t="shared" si="1"/>
        <v>NS</v>
      </c>
      <c r="O19" s="41" t="str">
        <f t="shared" si="1"/>
        <v>NS</v>
      </c>
      <c r="P19" s="41" t="str">
        <f t="shared" si="1"/>
        <v>NS</v>
      </c>
      <c r="Q19" s="41" t="str">
        <f t="shared" si="1"/>
        <v>NS</v>
      </c>
      <c r="R19" s="41" t="str">
        <f t="shared" si="1"/>
        <v>NS</v>
      </c>
      <c r="S19" s="41" t="str">
        <f t="shared" si="1"/>
        <v>NS</v>
      </c>
      <c r="T19" s="41" t="str">
        <f t="shared" si="1"/>
        <v>NS</v>
      </c>
      <c r="U19" s="41" t="str">
        <f t="shared" si="1"/>
        <v>NS</v>
      </c>
      <c r="V19" s="41" t="s">
        <v>126</v>
      </c>
      <c r="W19" s="45" t="str">
        <f t="shared" si="1"/>
        <v>S</v>
      </c>
      <c r="X19" s="41" t="str">
        <f t="shared" si="1"/>
        <v>NS</v>
      </c>
      <c r="Y19" s="41" t="str">
        <f t="shared" si="1"/>
        <v>NS</v>
      </c>
      <c r="Z19" s="41" t="str">
        <f t="shared" si="1"/>
        <v>NS</v>
      </c>
      <c r="AA19" s="41" t="str">
        <f t="shared" si="1"/>
        <v>NS</v>
      </c>
      <c r="AB19" s="41" t="str">
        <f t="shared" si="1"/>
        <v>NS</v>
      </c>
      <c r="AC19" s="45" t="str">
        <f t="shared" si="1"/>
        <v>S</v>
      </c>
      <c r="AD19" s="41" t="str">
        <f t="shared" si="1"/>
        <v>NS</v>
      </c>
      <c r="AE19" s="41" t="str">
        <f t="shared" si="1"/>
        <v>NS</v>
      </c>
      <c r="AF19" s="69" t="str">
        <f>IF(AF18&gt;=27,"S","NS")</f>
        <v>NS</v>
      </c>
      <c r="AG19" s="32"/>
    </row>
    <row r="20" spans="1:33" ht="12" customHeight="1" x14ac:dyDescent="0.2">
      <c r="A20" s="84" t="s">
        <v>106</v>
      </c>
      <c r="B20" s="90"/>
      <c r="C20" s="8" t="s">
        <v>3</v>
      </c>
      <c r="D20" s="40">
        <v>1</v>
      </c>
      <c r="E20" s="40">
        <v>3</v>
      </c>
      <c r="F20" s="44"/>
      <c r="G20" s="44"/>
      <c r="H20" s="44"/>
      <c r="I20" s="44"/>
      <c r="J20" s="44"/>
      <c r="K20" s="44"/>
      <c r="L20" s="44"/>
      <c r="M20" s="44"/>
      <c r="N20" s="44"/>
      <c r="O20" s="44"/>
      <c r="P20" s="44"/>
      <c r="Q20" s="44"/>
      <c r="R20" s="44"/>
      <c r="S20" s="44"/>
      <c r="T20" s="44"/>
      <c r="U20" s="44"/>
      <c r="V20" s="44"/>
      <c r="W20" s="44"/>
      <c r="X20" s="40">
        <v>3</v>
      </c>
      <c r="Y20" s="40"/>
      <c r="Z20" s="40">
        <v>3</v>
      </c>
      <c r="AA20" s="44"/>
      <c r="AB20" s="40">
        <v>3</v>
      </c>
      <c r="AC20" s="40">
        <v>3</v>
      </c>
      <c r="AD20" s="44"/>
      <c r="AE20" s="44"/>
      <c r="AF20" s="44"/>
      <c r="AG20" s="29"/>
    </row>
    <row r="21" spans="1:33" ht="12" customHeight="1" x14ac:dyDescent="0.2">
      <c r="A21" s="91"/>
      <c r="B21" s="92"/>
      <c r="C21" s="5" t="s">
        <v>4</v>
      </c>
      <c r="D21" s="40">
        <v>1</v>
      </c>
      <c r="E21" s="40">
        <v>3</v>
      </c>
      <c r="F21" s="44"/>
      <c r="G21" s="44"/>
      <c r="H21" s="44"/>
      <c r="I21" s="44"/>
      <c r="J21" s="44"/>
      <c r="K21" s="44"/>
      <c r="L21" s="44"/>
      <c r="M21" s="44"/>
      <c r="N21" s="44"/>
      <c r="O21" s="44"/>
      <c r="P21" s="44"/>
      <c r="Q21" s="44"/>
      <c r="R21" s="44"/>
      <c r="S21" s="44"/>
      <c r="T21" s="44"/>
      <c r="U21" s="44"/>
      <c r="V21" s="44"/>
      <c r="W21" s="44"/>
      <c r="X21" s="40">
        <v>3</v>
      </c>
      <c r="Y21" s="40"/>
      <c r="Z21" s="40">
        <v>1</v>
      </c>
      <c r="AA21" s="44"/>
      <c r="AB21" s="40">
        <v>3</v>
      </c>
      <c r="AC21" s="40">
        <v>3</v>
      </c>
      <c r="AD21" s="44"/>
      <c r="AE21" s="44"/>
      <c r="AF21" s="44"/>
      <c r="AG21" s="30"/>
    </row>
    <row r="22" spans="1:33" ht="12" customHeight="1" x14ac:dyDescent="0.2">
      <c r="A22" s="91"/>
      <c r="B22" s="92"/>
      <c r="C22" s="5" t="s">
        <v>5</v>
      </c>
      <c r="D22" s="40">
        <v>1</v>
      </c>
      <c r="E22" s="40">
        <v>3</v>
      </c>
      <c r="F22" s="44"/>
      <c r="G22" s="44"/>
      <c r="H22" s="44"/>
      <c r="I22" s="44"/>
      <c r="J22" s="44"/>
      <c r="K22" s="44"/>
      <c r="L22" s="44"/>
      <c r="M22" s="44"/>
      <c r="N22" s="44"/>
      <c r="O22" s="44"/>
      <c r="P22" s="44"/>
      <c r="Q22" s="44"/>
      <c r="R22" s="44"/>
      <c r="S22" s="44"/>
      <c r="T22" s="44"/>
      <c r="U22" s="44"/>
      <c r="V22" s="44"/>
      <c r="W22" s="44"/>
      <c r="X22" s="40">
        <v>1</v>
      </c>
      <c r="Y22" s="40"/>
      <c r="Z22" s="40">
        <v>3</v>
      </c>
      <c r="AA22" s="44"/>
      <c r="AB22" s="40">
        <v>3</v>
      </c>
      <c r="AC22" s="40">
        <v>3</v>
      </c>
      <c r="AD22" s="44"/>
      <c r="AE22" s="44"/>
      <c r="AF22" s="44"/>
      <c r="AG22" s="30"/>
    </row>
    <row r="23" spans="1:33" ht="12" customHeight="1" x14ac:dyDescent="0.2">
      <c r="A23" s="91"/>
      <c r="B23" s="92"/>
      <c r="C23" s="5" t="s">
        <v>7</v>
      </c>
      <c r="D23" s="40">
        <v>1</v>
      </c>
      <c r="E23" s="40">
        <v>3</v>
      </c>
      <c r="F23" s="44"/>
      <c r="G23" s="44"/>
      <c r="H23" s="44"/>
      <c r="I23" s="44"/>
      <c r="J23" s="44"/>
      <c r="K23" s="44"/>
      <c r="L23" s="44"/>
      <c r="M23" s="44"/>
      <c r="N23" s="44"/>
      <c r="O23" s="44"/>
      <c r="P23" s="44"/>
      <c r="Q23" s="44"/>
      <c r="R23" s="44"/>
      <c r="S23" s="44"/>
      <c r="T23" s="44"/>
      <c r="U23" s="44"/>
      <c r="V23" s="44"/>
      <c r="W23" s="44"/>
      <c r="X23" s="40">
        <v>3</v>
      </c>
      <c r="Y23" s="40"/>
      <c r="Z23" s="40">
        <v>1</v>
      </c>
      <c r="AA23" s="44"/>
      <c r="AB23" s="40">
        <v>1</v>
      </c>
      <c r="AC23" s="40">
        <v>2</v>
      </c>
      <c r="AD23" s="44"/>
      <c r="AE23" s="44"/>
      <c r="AF23" s="44"/>
      <c r="AG23" s="30"/>
    </row>
    <row r="24" spans="1:33" ht="12" customHeight="1" x14ac:dyDescent="0.2">
      <c r="A24" s="91"/>
      <c r="B24" s="92"/>
      <c r="C24" s="6" t="s">
        <v>9</v>
      </c>
      <c r="D24" s="40">
        <f>SUMPRODUCT((D20+D21+D22)*(D23))</f>
        <v>3</v>
      </c>
      <c r="E24" s="40">
        <f t="shared" ref="E24:AE24" si="2">SUMPRODUCT((E20+E21+E22)*(E23))</f>
        <v>27</v>
      </c>
      <c r="F24" s="44">
        <f t="shared" si="2"/>
        <v>0</v>
      </c>
      <c r="G24" s="44">
        <f t="shared" si="2"/>
        <v>0</v>
      </c>
      <c r="H24" s="44">
        <f t="shared" si="2"/>
        <v>0</v>
      </c>
      <c r="I24" s="44">
        <f t="shared" si="2"/>
        <v>0</v>
      </c>
      <c r="J24" s="44">
        <f t="shared" si="2"/>
        <v>0</v>
      </c>
      <c r="K24" s="44">
        <f t="shared" si="2"/>
        <v>0</v>
      </c>
      <c r="L24" s="44">
        <f t="shared" si="2"/>
        <v>0</v>
      </c>
      <c r="M24" s="44">
        <f t="shared" si="2"/>
        <v>0</v>
      </c>
      <c r="N24" s="44">
        <f t="shared" si="2"/>
        <v>0</v>
      </c>
      <c r="O24" s="44">
        <f t="shared" si="2"/>
        <v>0</v>
      </c>
      <c r="P24" s="44">
        <f t="shared" si="2"/>
        <v>0</v>
      </c>
      <c r="Q24" s="44">
        <f t="shared" si="2"/>
        <v>0</v>
      </c>
      <c r="R24" s="44">
        <f t="shared" si="2"/>
        <v>0</v>
      </c>
      <c r="S24" s="44">
        <f t="shared" si="2"/>
        <v>0</v>
      </c>
      <c r="T24" s="44">
        <f t="shared" si="2"/>
        <v>0</v>
      </c>
      <c r="U24" s="44">
        <f t="shared" si="2"/>
        <v>0</v>
      </c>
      <c r="V24" s="44"/>
      <c r="W24" s="44">
        <f t="shared" si="2"/>
        <v>0</v>
      </c>
      <c r="X24" s="40">
        <f t="shared" si="2"/>
        <v>21</v>
      </c>
      <c r="Y24" s="40">
        <f t="shared" si="2"/>
        <v>0</v>
      </c>
      <c r="Z24" s="40">
        <f t="shared" si="2"/>
        <v>7</v>
      </c>
      <c r="AA24" s="44">
        <f t="shared" si="2"/>
        <v>0</v>
      </c>
      <c r="AB24" s="40">
        <f t="shared" si="2"/>
        <v>9</v>
      </c>
      <c r="AC24" s="40">
        <f t="shared" si="2"/>
        <v>18</v>
      </c>
      <c r="AD24" s="44">
        <f t="shared" si="2"/>
        <v>0</v>
      </c>
      <c r="AE24" s="44">
        <f t="shared" si="2"/>
        <v>0</v>
      </c>
      <c r="AF24" s="44"/>
      <c r="AG24" s="31">
        <f>SUM(D24:AF24)</f>
        <v>85</v>
      </c>
    </row>
    <row r="25" spans="1:33" ht="12" customHeight="1" thickBot="1" x14ac:dyDescent="0.25">
      <c r="A25" s="82" t="s">
        <v>10</v>
      </c>
      <c r="B25" s="83"/>
      <c r="C25" s="9"/>
      <c r="D25" s="41" t="str">
        <f>IF(D24&gt;=18,"S","NS")</f>
        <v>NS</v>
      </c>
      <c r="E25" s="45" t="str">
        <f>IF(E24&gt;=18,"S","NS")</f>
        <v>S</v>
      </c>
      <c r="F25" s="41" t="str">
        <f t="shared" ref="F25:AF25" si="3">IF(F24&gt;=18,"S","NS")</f>
        <v>NS</v>
      </c>
      <c r="G25" s="41" t="str">
        <f t="shared" si="3"/>
        <v>NS</v>
      </c>
      <c r="H25" s="41" t="str">
        <f t="shared" si="3"/>
        <v>NS</v>
      </c>
      <c r="I25" s="41" t="str">
        <f t="shared" si="3"/>
        <v>NS</v>
      </c>
      <c r="J25" s="41" t="str">
        <f t="shared" si="3"/>
        <v>NS</v>
      </c>
      <c r="K25" s="41" t="str">
        <f t="shared" si="3"/>
        <v>NS</v>
      </c>
      <c r="L25" s="41" t="str">
        <f t="shared" si="3"/>
        <v>NS</v>
      </c>
      <c r="M25" s="41" t="str">
        <f t="shared" si="3"/>
        <v>NS</v>
      </c>
      <c r="N25" s="41" t="str">
        <f t="shared" si="3"/>
        <v>NS</v>
      </c>
      <c r="O25" s="41" t="str">
        <f t="shared" si="3"/>
        <v>NS</v>
      </c>
      <c r="P25" s="41" t="str">
        <f t="shared" si="3"/>
        <v>NS</v>
      </c>
      <c r="Q25" s="41" t="str">
        <f t="shared" si="3"/>
        <v>NS</v>
      </c>
      <c r="R25" s="41" t="str">
        <f t="shared" si="3"/>
        <v>NS</v>
      </c>
      <c r="S25" s="41" t="str">
        <f t="shared" si="3"/>
        <v>NS</v>
      </c>
      <c r="T25" s="41" t="str">
        <f t="shared" si="3"/>
        <v>NS</v>
      </c>
      <c r="U25" s="41" t="str">
        <f t="shared" si="3"/>
        <v>NS</v>
      </c>
      <c r="V25" s="41" t="s">
        <v>126</v>
      </c>
      <c r="W25" s="41" t="str">
        <f t="shared" si="3"/>
        <v>NS</v>
      </c>
      <c r="X25" s="45" t="str">
        <f t="shared" si="3"/>
        <v>S</v>
      </c>
      <c r="Y25" s="41" t="str">
        <f t="shared" si="3"/>
        <v>NS</v>
      </c>
      <c r="Z25" s="41" t="str">
        <f t="shared" si="3"/>
        <v>NS</v>
      </c>
      <c r="AA25" s="41" t="str">
        <f t="shared" si="3"/>
        <v>NS</v>
      </c>
      <c r="AB25" s="41" t="str">
        <f t="shared" si="3"/>
        <v>NS</v>
      </c>
      <c r="AC25" s="45" t="str">
        <f t="shared" si="3"/>
        <v>S</v>
      </c>
      <c r="AD25" s="41" t="str">
        <f t="shared" si="3"/>
        <v>NS</v>
      </c>
      <c r="AE25" s="41" t="str">
        <f t="shared" si="3"/>
        <v>NS</v>
      </c>
      <c r="AF25" s="41" t="str">
        <f t="shared" si="3"/>
        <v>NS</v>
      </c>
      <c r="AG25" s="32"/>
    </row>
    <row r="26" spans="1:33" ht="18" customHeight="1" x14ac:dyDescent="0.2">
      <c r="A26" s="93" t="s">
        <v>72</v>
      </c>
      <c r="B26" s="90"/>
      <c r="C26" s="8" t="s">
        <v>3</v>
      </c>
      <c r="D26" s="40">
        <v>1</v>
      </c>
      <c r="E26" s="40">
        <v>2</v>
      </c>
      <c r="F26" s="40">
        <v>1</v>
      </c>
      <c r="G26" s="44"/>
      <c r="H26" s="43"/>
      <c r="I26" s="43"/>
      <c r="J26" s="43"/>
      <c r="K26" s="43"/>
      <c r="L26" s="39">
        <v>2</v>
      </c>
      <c r="M26" s="43"/>
      <c r="N26" s="39">
        <v>1</v>
      </c>
      <c r="O26" s="39">
        <v>1</v>
      </c>
      <c r="P26" s="39">
        <v>1</v>
      </c>
      <c r="Q26" s="43"/>
      <c r="R26" s="43"/>
      <c r="S26" s="39">
        <v>1</v>
      </c>
      <c r="T26" s="39">
        <v>1</v>
      </c>
      <c r="U26" s="43"/>
      <c r="V26" s="43">
        <v>3</v>
      </c>
      <c r="W26" s="43"/>
      <c r="X26" s="39">
        <v>1</v>
      </c>
      <c r="Y26" s="39"/>
      <c r="Z26" s="39">
        <v>1</v>
      </c>
      <c r="AA26" s="39">
        <v>1</v>
      </c>
      <c r="AB26" s="39">
        <v>1</v>
      </c>
      <c r="AC26" s="39">
        <v>1</v>
      </c>
      <c r="AD26" s="43"/>
      <c r="AE26" s="39">
        <v>1</v>
      </c>
      <c r="AF26" s="65"/>
      <c r="AG26" s="29"/>
    </row>
    <row r="27" spans="1:33" ht="16.5" customHeight="1" x14ac:dyDescent="0.2">
      <c r="A27" s="91"/>
      <c r="B27" s="92"/>
      <c r="C27" s="5" t="s">
        <v>4</v>
      </c>
      <c r="D27" s="40">
        <v>1</v>
      </c>
      <c r="E27" s="40">
        <v>2</v>
      </c>
      <c r="F27" s="40">
        <v>1</v>
      </c>
      <c r="G27" s="44"/>
      <c r="H27" s="43"/>
      <c r="I27" s="43"/>
      <c r="J27" s="43"/>
      <c r="K27" s="43"/>
      <c r="L27" s="39">
        <v>2</v>
      </c>
      <c r="M27" s="43"/>
      <c r="N27" s="39">
        <v>1</v>
      </c>
      <c r="O27" s="39">
        <v>2</v>
      </c>
      <c r="P27" s="39">
        <v>1</v>
      </c>
      <c r="Q27" s="43"/>
      <c r="R27" s="43"/>
      <c r="S27" s="39">
        <v>1</v>
      </c>
      <c r="T27" s="39">
        <v>2</v>
      </c>
      <c r="U27" s="43"/>
      <c r="V27" s="43">
        <v>1</v>
      </c>
      <c r="W27" s="43"/>
      <c r="X27" s="39">
        <v>3</v>
      </c>
      <c r="Y27" s="39"/>
      <c r="Z27" s="39">
        <v>1</v>
      </c>
      <c r="AA27" s="39">
        <v>1</v>
      </c>
      <c r="AB27" s="39">
        <v>1</v>
      </c>
      <c r="AC27" s="39">
        <v>1</v>
      </c>
      <c r="AD27" s="43"/>
      <c r="AE27" s="39">
        <v>3</v>
      </c>
      <c r="AF27" s="66"/>
      <c r="AG27" s="30"/>
    </row>
    <row r="28" spans="1:33" ht="12" customHeight="1" x14ac:dyDescent="0.2">
      <c r="A28" s="91"/>
      <c r="B28" s="92"/>
      <c r="C28" s="5" t="s">
        <v>5</v>
      </c>
      <c r="D28" s="40">
        <v>1</v>
      </c>
      <c r="E28" s="40">
        <v>2</v>
      </c>
      <c r="F28" s="40">
        <v>1</v>
      </c>
      <c r="G28" s="44"/>
      <c r="H28" s="43"/>
      <c r="I28" s="43"/>
      <c r="J28" s="43"/>
      <c r="K28" s="43"/>
      <c r="L28" s="39">
        <v>1</v>
      </c>
      <c r="M28" s="43"/>
      <c r="N28" s="39">
        <v>1</v>
      </c>
      <c r="O28" s="39">
        <v>2</v>
      </c>
      <c r="P28" s="39">
        <v>1</v>
      </c>
      <c r="Q28" s="43"/>
      <c r="R28" s="43"/>
      <c r="S28" s="39">
        <v>1</v>
      </c>
      <c r="T28" s="39">
        <v>2</v>
      </c>
      <c r="U28" s="43"/>
      <c r="V28" s="43">
        <v>1</v>
      </c>
      <c r="W28" s="43"/>
      <c r="X28" s="39">
        <v>1</v>
      </c>
      <c r="Y28" s="39"/>
      <c r="Z28" s="39">
        <v>1</v>
      </c>
      <c r="AA28" s="39">
        <v>3</v>
      </c>
      <c r="AB28" s="39">
        <v>1</v>
      </c>
      <c r="AC28" s="39">
        <v>3</v>
      </c>
      <c r="AD28" s="43"/>
      <c r="AE28" s="39">
        <v>3</v>
      </c>
      <c r="AF28" s="67"/>
      <c r="AG28" s="30"/>
    </row>
    <row r="29" spans="1:33" ht="12" customHeight="1" x14ac:dyDescent="0.2">
      <c r="A29" s="91"/>
      <c r="B29" s="92"/>
      <c r="C29" s="5" t="s">
        <v>7</v>
      </c>
      <c r="D29" s="40">
        <v>1</v>
      </c>
      <c r="E29" s="40">
        <v>2</v>
      </c>
      <c r="F29" s="40">
        <v>1</v>
      </c>
      <c r="G29" s="44"/>
      <c r="H29" s="43"/>
      <c r="I29" s="43"/>
      <c r="J29" s="43"/>
      <c r="K29" s="43"/>
      <c r="L29" s="39">
        <v>1</v>
      </c>
      <c r="M29" s="43"/>
      <c r="N29" s="39">
        <v>1</v>
      </c>
      <c r="O29" s="39">
        <v>1</v>
      </c>
      <c r="P29" s="39">
        <v>1</v>
      </c>
      <c r="Q29" s="43"/>
      <c r="R29" s="43"/>
      <c r="S29" s="39">
        <v>1</v>
      </c>
      <c r="T29" s="39">
        <v>1</v>
      </c>
      <c r="U29" s="43"/>
      <c r="V29" s="43">
        <v>3</v>
      </c>
      <c r="W29" s="43"/>
      <c r="X29" s="39">
        <v>3</v>
      </c>
      <c r="Y29" s="39"/>
      <c r="Z29" s="39">
        <v>1</v>
      </c>
      <c r="AA29" s="39">
        <v>1</v>
      </c>
      <c r="AB29" s="39">
        <v>1</v>
      </c>
      <c r="AC29" s="39">
        <v>1</v>
      </c>
      <c r="AD29" s="43"/>
      <c r="AE29" s="39">
        <v>1</v>
      </c>
      <c r="AF29" s="67"/>
      <c r="AG29" s="30"/>
    </row>
    <row r="30" spans="1:33" ht="12" customHeight="1" x14ac:dyDescent="0.2">
      <c r="A30" s="91"/>
      <c r="B30" s="92"/>
      <c r="C30" s="6" t="s">
        <v>9</v>
      </c>
      <c r="D30" s="40">
        <f t="shared" ref="D30:AE30" si="4">SUMPRODUCT((D26+D27+D28)*(D29))</f>
        <v>3</v>
      </c>
      <c r="E30" s="40">
        <f t="shared" si="4"/>
        <v>12</v>
      </c>
      <c r="F30" s="40">
        <f t="shared" si="4"/>
        <v>3</v>
      </c>
      <c r="G30" s="44">
        <f t="shared" si="4"/>
        <v>0</v>
      </c>
      <c r="H30" s="43">
        <f t="shared" si="4"/>
        <v>0</v>
      </c>
      <c r="I30" s="43">
        <f t="shared" si="4"/>
        <v>0</v>
      </c>
      <c r="J30" s="43">
        <f t="shared" si="4"/>
        <v>0</v>
      </c>
      <c r="K30" s="43">
        <f t="shared" si="4"/>
        <v>0</v>
      </c>
      <c r="L30" s="39">
        <f t="shared" si="4"/>
        <v>5</v>
      </c>
      <c r="M30" s="43">
        <f t="shared" si="4"/>
        <v>0</v>
      </c>
      <c r="N30" s="39">
        <f t="shared" si="4"/>
        <v>3</v>
      </c>
      <c r="O30" s="39">
        <f t="shared" si="4"/>
        <v>5</v>
      </c>
      <c r="P30" s="39">
        <f t="shared" si="4"/>
        <v>3</v>
      </c>
      <c r="Q30" s="43">
        <f t="shared" si="4"/>
        <v>0</v>
      </c>
      <c r="R30" s="43">
        <f t="shared" si="4"/>
        <v>0</v>
      </c>
      <c r="S30" s="39">
        <f t="shared" si="4"/>
        <v>3</v>
      </c>
      <c r="T30" s="39">
        <f t="shared" si="4"/>
        <v>5</v>
      </c>
      <c r="U30" s="43">
        <f t="shared" si="4"/>
        <v>0</v>
      </c>
      <c r="V30" s="43">
        <v>15</v>
      </c>
      <c r="W30" s="43">
        <f t="shared" si="4"/>
        <v>0</v>
      </c>
      <c r="X30" s="39">
        <f t="shared" si="4"/>
        <v>15</v>
      </c>
      <c r="Y30" s="39">
        <f t="shared" si="4"/>
        <v>0</v>
      </c>
      <c r="Z30" s="39">
        <f t="shared" si="4"/>
        <v>3</v>
      </c>
      <c r="AA30" s="39">
        <f t="shared" si="4"/>
        <v>5</v>
      </c>
      <c r="AB30" s="39">
        <f t="shared" si="4"/>
        <v>3</v>
      </c>
      <c r="AC30" s="39">
        <f t="shared" si="4"/>
        <v>5</v>
      </c>
      <c r="AD30" s="43">
        <f t="shared" si="4"/>
        <v>0</v>
      </c>
      <c r="AE30" s="39">
        <f t="shared" si="4"/>
        <v>7</v>
      </c>
      <c r="AF30" s="67"/>
      <c r="AG30" s="31">
        <f>SUM(D30:AF30)</f>
        <v>95</v>
      </c>
    </row>
    <row r="31" spans="1:33" ht="12" customHeight="1" thickBot="1" x14ac:dyDescent="0.25">
      <c r="A31" s="82" t="s">
        <v>10</v>
      </c>
      <c r="B31" s="83"/>
      <c r="C31" s="9"/>
      <c r="D31" s="41" t="str">
        <f>IF(D30&gt;=18,"S","NS")</f>
        <v>NS</v>
      </c>
      <c r="E31" s="41" t="str">
        <f t="shared" ref="E31:AF31" si="5">IF(E30&gt;=18,"S","NS")</f>
        <v>NS</v>
      </c>
      <c r="F31" s="41" t="str">
        <f t="shared" si="5"/>
        <v>NS</v>
      </c>
      <c r="G31" s="41" t="str">
        <f t="shared" si="5"/>
        <v>NS</v>
      </c>
      <c r="H31" s="41" t="str">
        <f t="shared" si="5"/>
        <v>NS</v>
      </c>
      <c r="I31" s="41" t="str">
        <f t="shared" si="5"/>
        <v>NS</v>
      </c>
      <c r="J31" s="41" t="str">
        <f t="shared" si="5"/>
        <v>NS</v>
      </c>
      <c r="K31" s="41" t="str">
        <f t="shared" si="5"/>
        <v>NS</v>
      </c>
      <c r="L31" s="41" t="str">
        <f t="shared" si="5"/>
        <v>NS</v>
      </c>
      <c r="M31" s="41" t="str">
        <f t="shared" si="5"/>
        <v>NS</v>
      </c>
      <c r="N31" s="41" t="str">
        <f t="shared" si="5"/>
        <v>NS</v>
      </c>
      <c r="O31" s="41" t="str">
        <f t="shared" si="5"/>
        <v>NS</v>
      </c>
      <c r="P31" s="41" t="str">
        <f t="shared" si="5"/>
        <v>NS</v>
      </c>
      <c r="Q31" s="41" t="str">
        <f t="shared" si="5"/>
        <v>NS</v>
      </c>
      <c r="R31" s="41" t="str">
        <f t="shared" si="5"/>
        <v>NS</v>
      </c>
      <c r="S31" s="41" t="str">
        <f t="shared" si="5"/>
        <v>NS</v>
      </c>
      <c r="T31" s="41" t="str">
        <f t="shared" si="5"/>
        <v>NS</v>
      </c>
      <c r="U31" s="41" t="str">
        <f t="shared" si="5"/>
        <v>NS</v>
      </c>
      <c r="V31" s="41" t="s">
        <v>126</v>
      </c>
      <c r="W31" s="41" t="str">
        <f t="shared" si="5"/>
        <v>NS</v>
      </c>
      <c r="X31" s="41" t="str">
        <f t="shared" si="5"/>
        <v>NS</v>
      </c>
      <c r="Y31" s="41" t="str">
        <f t="shared" si="5"/>
        <v>NS</v>
      </c>
      <c r="Z31" s="41" t="str">
        <f t="shared" si="5"/>
        <v>NS</v>
      </c>
      <c r="AA31" s="41" t="str">
        <f t="shared" si="5"/>
        <v>NS</v>
      </c>
      <c r="AB31" s="41" t="str">
        <f t="shared" si="5"/>
        <v>NS</v>
      </c>
      <c r="AC31" s="41" t="str">
        <f t="shared" si="5"/>
        <v>NS</v>
      </c>
      <c r="AD31" s="41" t="str">
        <f t="shared" si="5"/>
        <v>NS</v>
      </c>
      <c r="AE31" s="41" t="str">
        <f t="shared" si="5"/>
        <v>NS</v>
      </c>
      <c r="AF31" s="41" t="str">
        <f t="shared" si="5"/>
        <v>NS</v>
      </c>
      <c r="AG31" s="32"/>
    </row>
    <row r="32" spans="1:33" ht="12" customHeight="1" x14ac:dyDescent="0.2">
      <c r="A32" s="84" t="s">
        <v>73</v>
      </c>
      <c r="B32" s="90"/>
      <c r="C32" s="8" t="s">
        <v>3</v>
      </c>
      <c r="D32" s="39">
        <v>2</v>
      </c>
      <c r="E32" s="39">
        <v>3</v>
      </c>
      <c r="F32" s="39">
        <v>1</v>
      </c>
      <c r="G32" s="39">
        <v>2</v>
      </c>
      <c r="H32" s="39">
        <v>1</v>
      </c>
      <c r="I32" s="43"/>
      <c r="J32" s="39">
        <v>1</v>
      </c>
      <c r="K32" s="39">
        <v>1</v>
      </c>
      <c r="L32" s="39">
        <v>1</v>
      </c>
      <c r="M32" s="39">
        <v>1</v>
      </c>
      <c r="N32" s="39">
        <v>1</v>
      </c>
      <c r="O32" s="39">
        <v>1</v>
      </c>
      <c r="P32" s="39">
        <v>2</v>
      </c>
      <c r="Q32" s="43"/>
      <c r="R32" s="39">
        <v>1</v>
      </c>
      <c r="S32" s="43"/>
      <c r="T32" s="39">
        <v>1</v>
      </c>
      <c r="U32" s="39">
        <v>1</v>
      </c>
      <c r="V32" s="39"/>
      <c r="W32" s="39"/>
      <c r="X32" s="39">
        <v>1</v>
      </c>
      <c r="Y32" s="39">
        <v>1</v>
      </c>
      <c r="Z32" s="39">
        <v>1</v>
      </c>
      <c r="AA32" s="43"/>
      <c r="AB32" s="39">
        <v>1</v>
      </c>
      <c r="AC32" s="39">
        <v>1</v>
      </c>
      <c r="AD32" s="43"/>
      <c r="AE32" s="39">
        <v>1</v>
      </c>
      <c r="AF32" s="43"/>
      <c r="AG32" s="29"/>
    </row>
    <row r="33" spans="1:33" ht="12" customHeight="1" x14ac:dyDescent="0.2">
      <c r="A33" s="91"/>
      <c r="B33" s="92"/>
      <c r="C33" s="5" t="s">
        <v>4</v>
      </c>
      <c r="D33" s="39">
        <v>2</v>
      </c>
      <c r="E33" s="39">
        <v>2</v>
      </c>
      <c r="F33" s="39">
        <v>1</v>
      </c>
      <c r="G33" s="39">
        <v>1</v>
      </c>
      <c r="H33" s="39">
        <v>1</v>
      </c>
      <c r="I33" s="43"/>
      <c r="J33" s="39">
        <v>1</v>
      </c>
      <c r="K33" s="39">
        <v>1</v>
      </c>
      <c r="L33" s="39">
        <v>1</v>
      </c>
      <c r="M33" s="39">
        <v>2</v>
      </c>
      <c r="N33" s="39">
        <v>1</v>
      </c>
      <c r="O33" s="39">
        <v>2</v>
      </c>
      <c r="P33" s="39">
        <v>1</v>
      </c>
      <c r="Q33" s="43"/>
      <c r="R33" s="39">
        <v>1</v>
      </c>
      <c r="S33" s="43"/>
      <c r="T33" s="39">
        <v>1</v>
      </c>
      <c r="U33" s="39">
        <v>1</v>
      </c>
      <c r="V33" s="39"/>
      <c r="W33" s="39"/>
      <c r="X33" s="39">
        <v>3</v>
      </c>
      <c r="Y33" s="39">
        <v>1</v>
      </c>
      <c r="Z33" s="39">
        <v>1</v>
      </c>
      <c r="AA33" s="43"/>
      <c r="AB33" s="39">
        <v>1</v>
      </c>
      <c r="AC33" s="39">
        <v>3</v>
      </c>
      <c r="AD33" s="43"/>
      <c r="AE33" s="39">
        <v>3</v>
      </c>
      <c r="AF33" s="43"/>
      <c r="AG33" s="30"/>
    </row>
    <row r="34" spans="1:33" ht="17.25" customHeight="1" x14ac:dyDescent="0.2">
      <c r="A34" s="91"/>
      <c r="B34" s="92"/>
      <c r="C34" s="5" t="s">
        <v>5</v>
      </c>
      <c r="D34" s="39">
        <v>2</v>
      </c>
      <c r="E34" s="39">
        <v>3</v>
      </c>
      <c r="F34" s="39">
        <v>1</v>
      </c>
      <c r="G34" s="39">
        <v>1</v>
      </c>
      <c r="H34" s="39">
        <v>2</v>
      </c>
      <c r="I34" s="43"/>
      <c r="J34" s="39">
        <v>3</v>
      </c>
      <c r="K34" s="39">
        <v>1</v>
      </c>
      <c r="L34" s="39">
        <v>1</v>
      </c>
      <c r="M34" s="39">
        <v>2</v>
      </c>
      <c r="N34" s="39">
        <v>3</v>
      </c>
      <c r="O34" s="39">
        <v>2</v>
      </c>
      <c r="P34" s="39">
        <v>3</v>
      </c>
      <c r="Q34" s="43"/>
      <c r="R34" s="39">
        <v>2</v>
      </c>
      <c r="S34" s="43"/>
      <c r="T34" s="39">
        <v>1</v>
      </c>
      <c r="U34" s="39">
        <v>1</v>
      </c>
      <c r="V34" s="39"/>
      <c r="W34" s="39"/>
      <c r="X34" s="39">
        <v>1</v>
      </c>
      <c r="Y34" s="39">
        <v>1</v>
      </c>
      <c r="Z34" s="39">
        <v>3</v>
      </c>
      <c r="AA34" s="43"/>
      <c r="AB34" s="39">
        <v>1</v>
      </c>
      <c r="AC34" s="39">
        <v>1</v>
      </c>
      <c r="AD34" s="43"/>
      <c r="AE34" s="39">
        <v>3</v>
      </c>
      <c r="AF34" s="43"/>
      <c r="AG34" s="30"/>
    </row>
    <row r="35" spans="1:33" ht="15" customHeight="1" x14ac:dyDescent="0.2">
      <c r="A35" s="91"/>
      <c r="B35" s="92"/>
      <c r="C35" s="5" t="s">
        <v>7</v>
      </c>
      <c r="D35" s="39">
        <v>3</v>
      </c>
      <c r="E35" s="39">
        <v>3</v>
      </c>
      <c r="F35" s="39">
        <v>1</v>
      </c>
      <c r="G35" s="39">
        <v>1</v>
      </c>
      <c r="H35" s="39">
        <v>2</v>
      </c>
      <c r="I35" s="43"/>
      <c r="J35" s="39">
        <v>1</v>
      </c>
      <c r="K35" s="39">
        <v>2</v>
      </c>
      <c r="L35" s="39">
        <v>2</v>
      </c>
      <c r="M35" s="39">
        <v>1</v>
      </c>
      <c r="N35" s="39">
        <v>1</v>
      </c>
      <c r="O35" s="39">
        <v>3</v>
      </c>
      <c r="P35" s="39">
        <v>3</v>
      </c>
      <c r="Q35" s="43"/>
      <c r="R35" s="39">
        <v>1</v>
      </c>
      <c r="S35" s="43"/>
      <c r="T35" s="39">
        <v>1</v>
      </c>
      <c r="U35" s="39">
        <v>1</v>
      </c>
      <c r="V35" s="39"/>
      <c r="W35" s="39"/>
      <c r="X35" s="39">
        <v>3</v>
      </c>
      <c r="Y35" s="39">
        <v>1</v>
      </c>
      <c r="Z35" s="39">
        <v>1</v>
      </c>
      <c r="AA35" s="43"/>
      <c r="AB35" s="39">
        <v>1</v>
      </c>
      <c r="AC35" s="39">
        <v>1</v>
      </c>
      <c r="AD35" s="43"/>
      <c r="AE35" s="39">
        <v>1</v>
      </c>
      <c r="AF35" s="43"/>
      <c r="AG35" s="30"/>
    </row>
    <row r="36" spans="1:33" ht="15" customHeight="1" x14ac:dyDescent="0.2">
      <c r="A36" s="91"/>
      <c r="B36" s="92"/>
      <c r="C36" s="6" t="s">
        <v>9</v>
      </c>
      <c r="D36" s="39">
        <f t="shared" ref="D36:AF36" si="6">SUMPRODUCT((D32+D33+D34)*(D35))</f>
        <v>18</v>
      </c>
      <c r="E36" s="39">
        <f t="shared" si="6"/>
        <v>24</v>
      </c>
      <c r="F36" s="39">
        <f t="shared" si="6"/>
        <v>3</v>
      </c>
      <c r="G36" s="39">
        <f t="shared" si="6"/>
        <v>4</v>
      </c>
      <c r="H36" s="39">
        <f t="shared" si="6"/>
        <v>8</v>
      </c>
      <c r="I36" s="43">
        <f t="shared" si="6"/>
        <v>0</v>
      </c>
      <c r="J36" s="39">
        <f t="shared" si="6"/>
        <v>5</v>
      </c>
      <c r="K36" s="39">
        <f t="shared" si="6"/>
        <v>6</v>
      </c>
      <c r="L36" s="39">
        <f t="shared" si="6"/>
        <v>6</v>
      </c>
      <c r="M36" s="39">
        <f t="shared" si="6"/>
        <v>5</v>
      </c>
      <c r="N36" s="39">
        <f t="shared" si="6"/>
        <v>5</v>
      </c>
      <c r="O36" s="39">
        <f t="shared" si="6"/>
        <v>15</v>
      </c>
      <c r="P36" s="39">
        <f t="shared" si="6"/>
        <v>18</v>
      </c>
      <c r="Q36" s="43">
        <f t="shared" si="6"/>
        <v>0</v>
      </c>
      <c r="R36" s="39">
        <f t="shared" si="6"/>
        <v>4</v>
      </c>
      <c r="S36" s="43">
        <f t="shared" si="6"/>
        <v>0</v>
      </c>
      <c r="T36" s="39">
        <f t="shared" si="6"/>
        <v>3</v>
      </c>
      <c r="U36" s="39">
        <f t="shared" si="6"/>
        <v>3</v>
      </c>
      <c r="V36" s="39">
        <v>0</v>
      </c>
      <c r="W36" s="39"/>
      <c r="X36" s="39">
        <f t="shared" si="6"/>
        <v>15</v>
      </c>
      <c r="Y36" s="39">
        <f t="shared" si="6"/>
        <v>3</v>
      </c>
      <c r="Z36" s="39">
        <f t="shared" si="6"/>
        <v>5</v>
      </c>
      <c r="AA36" s="43">
        <f t="shared" si="6"/>
        <v>0</v>
      </c>
      <c r="AB36" s="39">
        <f t="shared" si="6"/>
        <v>3</v>
      </c>
      <c r="AC36" s="39">
        <f t="shared" si="6"/>
        <v>5</v>
      </c>
      <c r="AD36" s="43">
        <f t="shared" si="6"/>
        <v>0</v>
      </c>
      <c r="AE36" s="39">
        <f t="shared" si="6"/>
        <v>7</v>
      </c>
      <c r="AF36" s="39">
        <f t="shared" si="6"/>
        <v>0</v>
      </c>
      <c r="AG36" s="31">
        <f>SUM(D36:AF36)</f>
        <v>165</v>
      </c>
    </row>
    <row r="37" spans="1:33" ht="12" customHeight="1" thickBot="1" x14ac:dyDescent="0.25">
      <c r="A37" s="82" t="s">
        <v>10</v>
      </c>
      <c r="B37" s="83"/>
      <c r="C37" s="9"/>
      <c r="D37" s="45" t="str">
        <f>IF(D36&gt;=18,"S","NS")</f>
        <v>S</v>
      </c>
      <c r="E37" s="45" t="str">
        <f t="shared" ref="E37:AF37" si="7">IF(E36&gt;=18,"S","NS")</f>
        <v>S</v>
      </c>
      <c r="F37" s="41" t="str">
        <f t="shared" si="7"/>
        <v>NS</v>
      </c>
      <c r="G37" s="41" t="str">
        <f t="shared" si="7"/>
        <v>NS</v>
      </c>
      <c r="H37" s="41" t="str">
        <f t="shared" si="7"/>
        <v>NS</v>
      </c>
      <c r="I37" s="41" t="str">
        <f t="shared" si="7"/>
        <v>NS</v>
      </c>
      <c r="J37" s="41" t="str">
        <f t="shared" si="7"/>
        <v>NS</v>
      </c>
      <c r="K37" s="41" t="str">
        <f t="shared" si="7"/>
        <v>NS</v>
      </c>
      <c r="L37" s="41" t="str">
        <f t="shared" si="7"/>
        <v>NS</v>
      </c>
      <c r="M37" s="41" t="str">
        <f t="shared" si="7"/>
        <v>NS</v>
      </c>
      <c r="N37" s="41" t="str">
        <f t="shared" si="7"/>
        <v>NS</v>
      </c>
      <c r="O37" s="41" t="str">
        <f t="shared" si="7"/>
        <v>NS</v>
      </c>
      <c r="P37" s="45" t="str">
        <f t="shared" si="7"/>
        <v>S</v>
      </c>
      <c r="Q37" s="41" t="str">
        <f t="shared" si="7"/>
        <v>NS</v>
      </c>
      <c r="R37" s="41" t="str">
        <f t="shared" si="7"/>
        <v>NS</v>
      </c>
      <c r="S37" s="41" t="str">
        <f t="shared" si="7"/>
        <v>NS</v>
      </c>
      <c r="T37" s="41" t="str">
        <f t="shared" si="7"/>
        <v>NS</v>
      </c>
      <c r="U37" s="41" t="str">
        <f t="shared" si="7"/>
        <v>NS</v>
      </c>
      <c r="V37" s="41" t="s">
        <v>126</v>
      </c>
      <c r="W37" s="41" t="str">
        <f t="shared" si="7"/>
        <v>NS</v>
      </c>
      <c r="X37" s="41" t="str">
        <f t="shared" si="7"/>
        <v>NS</v>
      </c>
      <c r="Y37" s="41" t="str">
        <f t="shared" si="7"/>
        <v>NS</v>
      </c>
      <c r="Z37" s="41" t="str">
        <f t="shared" si="7"/>
        <v>NS</v>
      </c>
      <c r="AA37" s="41" t="str">
        <f t="shared" si="7"/>
        <v>NS</v>
      </c>
      <c r="AB37" s="41" t="str">
        <f t="shared" si="7"/>
        <v>NS</v>
      </c>
      <c r="AC37" s="41" t="str">
        <f t="shared" si="7"/>
        <v>NS</v>
      </c>
      <c r="AD37" s="41" t="str">
        <f t="shared" si="7"/>
        <v>NS</v>
      </c>
      <c r="AE37" s="41" t="str">
        <f t="shared" si="7"/>
        <v>NS</v>
      </c>
      <c r="AF37" s="41" t="str">
        <f t="shared" si="7"/>
        <v>NS</v>
      </c>
      <c r="AG37" s="32"/>
    </row>
    <row r="38" spans="1:33" ht="12" customHeight="1" x14ac:dyDescent="0.2">
      <c r="A38" s="93" t="s">
        <v>74</v>
      </c>
      <c r="B38" s="90"/>
      <c r="C38" s="8" t="s">
        <v>3</v>
      </c>
      <c r="D38" s="40">
        <v>3</v>
      </c>
      <c r="E38" s="40">
        <v>2</v>
      </c>
      <c r="F38" s="40">
        <v>1</v>
      </c>
      <c r="G38" s="44"/>
      <c r="H38" s="44"/>
      <c r="I38" s="44"/>
      <c r="J38" s="44"/>
      <c r="K38" s="44"/>
      <c r="L38" s="44"/>
      <c r="M38" s="44"/>
      <c r="N38" s="44"/>
      <c r="O38" s="44"/>
      <c r="P38" s="44"/>
      <c r="Q38" s="44"/>
      <c r="R38" s="44"/>
      <c r="S38" s="44"/>
      <c r="T38" s="44"/>
      <c r="U38" s="44"/>
      <c r="V38" s="44"/>
      <c r="W38" s="44"/>
      <c r="X38" s="40">
        <v>1</v>
      </c>
      <c r="Y38" s="40"/>
      <c r="Z38" s="40">
        <v>1</v>
      </c>
      <c r="AA38" s="44">
        <v>1</v>
      </c>
      <c r="AB38" s="40">
        <v>1</v>
      </c>
      <c r="AC38" s="40">
        <v>3</v>
      </c>
      <c r="AD38" s="40">
        <v>2</v>
      </c>
      <c r="AE38" s="44"/>
      <c r="AF38" s="44"/>
      <c r="AG38" s="29"/>
    </row>
    <row r="39" spans="1:33" ht="12" customHeight="1" x14ac:dyDescent="0.2">
      <c r="A39" s="91"/>
      <c r="B39" s="92"/>
      <c r="C39" s="5" t="s">
        <v>4</v>
      </c>
      <c r="D39" s="40">
        <v>3</v>
      </c>
      <c r="E39" s="40">
        <v>1</v>
      </c>
      <c r="F39" s="40">
        <v>2</v>
      </c>
      <c r="G39" s="44"/>
      <c r="H39" s="44"/>
      <c r="I39" s="44"/>
      <c r="J39" s="44"/>
      <c r="K39" s="44"/>
      <c r="L39" s="44"/>
      <c r="M39" s="44"/>
      <c r="N39" s="44"/>
      <c r="O39" s="44"/>
      <c r="P39" s="44"/>
      <c r="Q39" s="44"/>
      <c r="R39" s="44"/>
      <c r="S39" s="44"/>
      <c r="T39" s="44"/>
      <c r="U39" s="44"/>
      <c r="V39" s="44"/>
      <c r="W39" s="44"/>
      <c r="X39" s="40">
        <v>3</v>
      </c>
      <c r="Y39" s="40"/>
      <c r="Z39" s="40">
        <v>1</v>
      </c>
      <c r="AA39" s="44">
        <v>2</v>
      </c>
      <c r="AB39" s="40">
        <v>1</v>
      </c>
      <c r="AC39" s="40">
        <v>3</v>
      </c>
      <c r="AD39" s="40">
        <v>1</v>
      </c>
      <c r="AE39" s="44"/>
      <c r="AF39" s="44"/>
      <c r="AG39" s="30"/>
    </row>
    <row r="40" spans="1:33" ht="12" customHeight="1" x14ac:dyDescent="0.2">
      <c r="A40" s="91"/>
      <c r="B40" s="92"/>
      <c r="C40" s="5" t="s">
        <v>5</v>
      </c>
      <c r="D40" s="40">
        <v>3</v>
      </c>
      <c r="E40" s="40">
        <v>3</v>
      </c>
      <c r="F40" s="40">
        <v>2</v>
      </c>
      <c r="G40" s="44"/>
      <c r="H40" s="44"/>
      <c r="I40" s="44"/>
      <c r="J40" s="44"/>
      <c r="K40" s="44"/>
      <c r="L40" s="44"/>
      <c r="M40" s="44"/>
      <c r="N40" s="44"/>
      <c r="O40" s="44"/>
      <c r="P40" s="44"/>
      <c r="Q40" s="44"/>
      <c r="R40" s="44"/>
      <c r="S40" s="44"/>
      <c r="T40" s="44"/>
      <c r="U40" s="44"/>
      <c r="V40" s="44"/>
      <c r="W40" s="44"/>
      <c r="X40" s="40">
        <v>1</v>
      </c>
      <c r="Y40" s="40"/>
      <c r="Z40" s="40">
        <v>3</v>
      </c>
      <c r="AA40" s="44">
        <v>2</v>
      </c>
      <c r="AB40" s="40">
        <v>1</v>
      </c>
      <c r="AC40" s="40">
        <v>1</v>
      </c>
      <c r="AD40" s="40">
        <v>3</v>
      </c>
      <c r="AE40" s="44"/>
      <c r="AF40" s="44"/>
      <c r="AG40" s="30"/>
    </row>
    <row r="41" spans="1:33" s="7" customFormat="1" ht="12" customHeight="1" x14ac:dyDescent="0.2">
      <c r="A41" s="91"/>
      <c r="B41" s="92"/>
      <c r="C41" s="5" t="s">
        <v>7</v>
      </c>
      <c r="D41" s="40">
        <v>2</v>
      </c>
      <c r="E41" s="40">
        <v>3</v>
      </c>
      <c r="F41" s="40">
        <v>1</v>
      </c>
      <c r="G41" s="44"/>
      <c r="H41" s="44"/>
      <c r="I41" s="44"/>
      <c r="J41" s="44"/>
      <c r="K41" s="44"/>
      <c r="L41" s="44"/>
      <c r="M41" s="44"/>
      <c r="N41" s="44"/>
      <c r="O41" s="44"/>
      <c r="P41" s="44"/>
      <c r="Q41" s="44"/>
      <c r="R41" s="44"/>
      <c r="S41" s="44"/>
      <c r="T41" s="44"/>
      <c r="U41" s="44"/>
      <c r="V41" s="44"/>
      <c r="W41" s="44"/>
      <c r="X41" s="40">
        <v>3</v>
      </c>
      <c r="Y41" s="40"/>
      <c r="Z41" s="40">
        <v>1</v>
      </c>
      <c r="AA41" s="44">
        <v>1</v>
      </c>
      <c r="AB41" s="40">
        <v>1</v>
      </c>
      <c r="AC41" s="40">
        <v>1</v>
      </c>
      <c r="AD41" s="40">
        <v>1</v>
      </c>
      <c r="AE41" s="44"/>
      <c r="AF41" s="44"/>
      <c r="AG41" s="30"/>
    </row>
    <row r="42" spans="1:33" ht="12" customHeight="1" x14ac:dyDescent="0.2">
      <c r="A42" s="91"/>
      <c r="B42" s="92"/>
      <c r="C42" s="6" t="s">
        <v>9</v>
      </c>
      <c r="D42" s="40">
        <f t="shared" ref="D42:AE42" si="8">SUMPRODUCT((D38+D39+D40)*(D41))</f>
        <v>18</v>
      </c>
      <c r="E42" s="40">
        <f t="shared" si="8"/>
        <v>18</v>
      </c>
      <c r="F42" s="40">
        <f t="shared" si="8"/>
        <v>5</v>
      </c>
      <c r="G42" s="44">
        <f t="shared" si="8"/>
        <v>0</v>
      </c>
      <c r="H42" s="44">
        <f t="shared" si="8"/>
        <v>0</v>
      </c>
      <c r="I42" s="44">
        <f t="shared" si="8"/>
        <v>0</v>
      </c>
      <c r="J42" s="44">
        <f t="shared" si="8"/>
        <v>0</v>
      </c>
      <c r="K42" s="44">
        <f t="shared" si="8"/>
        <v>0</v>
      </c>
      <c r="L42" s="44">
        <f t="shared" si="8"/>
        <v>0</v>
      </c>
      <c r="M42" s="44">
        <f t="shared" si="8"/>
        <v>0</v>
      </c>
      <c r="N42" s="44">
        <f t="shared" si="8"/>
        <v>0</v>
      </c>
      <c r="O42" s="44">
        <f t="shared" si="8"/>
        <v>0</v>
      </c>
      <c r="P42" s="44">
        <f t="shared" si="8"/>
        <v>0</v>
      </c>
      <c r="Q42" s="44">
        <f t="shared" si="8"/>
        <v>0</v>
      </c>
      <c r="R42" s="44">
        <f t="shared" si="8"/>
        <v>0</v>
      </c>
      <c r="S42" s="44">
        <f t="shared" si="8"/>
        <v>0</v>
      </c>
      <c r="T42" s="44">
        <f t="shared" si="8"/>
        <v>0</v>
      </c>
      <c r="U42" s="44">
        <f t="shared" si="8"/>
        <v>0</v>
      </c>
      <c r="V42" s="44">
        <v>0</v>
      </c>
      <c r="W42" s="44">
        <f t="shared" si="8"/>
        <v>0</v>
      </c>
      <c r="X42" s="40">
        <f t="shared" si="8"/>
        <v>15</v>
      </c>
      <c r="Y42" s="40">
        <f t="shared" si="8"/>
        <v>0</v>
      </c>
      <c r="Z42" s="40">
        <f t="shared" si="8"/>
        <v>5</v>
      </c>
      <c r="AA42" s="44">
        <f t="shared" si="8"/>
        <v>5</v>
      </c>
      <c r="AB42" s="40">
        <f t="shared" si="8"/>
        <v>3</v>
      </c>
      <c r="AC42" s="40">
        <f t="shared" si="8"/>
        <v>7</v>
      </c>
      <c r="AD42" s="40">
        <f t="shared" si="8"/>
        <v>6</v>
      </c>
      <c r="AE42" s="44">
        <f t="shared" si="8"/>
        <v>0</v>
      </c>
      <c r="AF42" s="44"/>
      <c r="AG42" s="31">
        <f>SUM(D42:AF42)</f>
        <v>82</v>
      </c>
    </row>
    <row r="43" spans="1:33" ht="12" customHeight="1" thickBot="1" x14ac:dyDescent="0.25">
      <c r="A43" s="82" t="s">
        <v>10</v>
      </c>
      <c r="B43" s="83"/>
      <c r="C43" s="9"/>
      <c r="D43" s="45" t="str">
        <f t="shared" ref="D43:AF43" si="9">IF(D42&gt;=18,"S","NS")</f>
        <v>S</v>
      </c>
      <c r="E43" s="45" t="str">
        <f t="shared" si="9"/>
        <v>S</v>
      </c>
      <c r="F43" s="41" t="str">
        <f t="shared" si="9"/>
        <v>NS</v>
      </c>
      <c r="G43" s="41" t="str">
        <f t="shared" si="9"/>
        <v>NS</v>
      </c>
      <c r="H43" s="41" t="str">
        <f t="shared" si="9"/>
        <v>NS</v>
      </c>
      <c r="I43" s="41" t="str">
        <f t="shared" si="9"/>
        <v>NS</v>
      </c>
      <c r="J43" s="41" t="str">
        <f t="shared" si="9"/>
        <v>NS</v>
      </c>
      <c r="K43" s="41" t="str">
        <f t="shared" si="9"/>
        <v>NS</v>
      </c>
      <c r="L43" s="41" t="str">
        <f t="shared" si="9"/>
        <v>NS</v>
      </c>
      <c r="M43" s="41" t="str">
        <f t="shared" si="9"/>
        <v>NS</v>
      </c>
      <c r="N43" s="41" t="str">
        <f t="shared" si="9"/>
        <v>NS</v>
      </c>
      <c r="O43" s="41" t="str">
        <f t="shared" si="9"/>
        <v>NS</v>
      </c>
      <c r="P43" s="41" t="str">
        <f t="shared" si="9"/>
        <v>NS</v>
      </c>
      <c r="Q43" s="41" t="str">
        <f t="shared" si="9"/>
        <v>NS</v>
      </c>
      <c r="R43" s="41" t="str">
        <f t="shared" si="9"/>
        <v>NS</v>
      </c>
      <c r="S43" s="41" t="str">
        <f t="shared" si="9"/>
        <v>NS</v>
      </c>
      <c r="T43" s="41" t="str">
        <f t="shared" si="9"/>
        <v>NS</v>
      </c>
      <c r="U43" s="41" t="str">
        <f t="shared" si="9"/>
        <v>NS</v>
      </c>
      <c r="V43" s="41" t="s">
        <v>126</v>
      </c>
      <c r="W43" s="41" t="str">
        <f t="shared" si="9"/>
        <v>NS</v>
      </c>
      <c r="X43" s="41" t="str">
        <f t="shared" si="9"/>
        <v>NS</v>
      </c>
      <c r="Y43" s="41" t="str">
        <f t="shared" si="9"/>
        <v>NS</v>
      </c>
      <c r="Z43" s="41" t="str">
        <f t="shared" si="9"/>
        <v>NS</v>
      </c>
      <c r="AA43" s="41" t="str">
        <f t="shared" si="9"/>
        <v>NS</v>
      </c>
      <c r="AB43" s="41" t="str">
        <f t="shared" si="9"/>
        <v>NS</v>
      </c>
      <c r="AC43" s="41" t="str">
        <f t="shared" si="9"/>
        <v>NS</v>
      </c>
      <c r="AD43" s="41" t="str">
        <f t="shared" si="9"/>
        <v>NS</v>
      </c>
      <c r="AE43" s="41" t="str">
        <f t="shared" si="9"/>
        <v>NS</v>
      </c>
      <c r="AF43" s="41" t="str">
        <f t="shared" si="9"/>
        <v>NS</v>
      </c>
      <c r="AG43" s="32"/>
    </row>
    <row r="44" spans="1:33" ht="12" customHeight="1" x14ac:dyDescent="0.2">
      <c r="A44" s="84" t="s">
        <v>75</v>
      </c>
      <c r="B44" s="90"/>
      <c r="C44" s="8" t="s">
        <v>3</v>
      </c>
      <c r="D44" s="40">
        <v>1</v>
      </c>
      <c r="E44" s="40">
        <v>1</v>
      </c>
      <c r="F44" s="44"/>
      <c r="G44" s="44"/>
      <c r="H44" s="40"/>
      <c r="I44" s="44"/>
      <c r="J44" s="64">
        <v>1</v>
      </c>
      <c r="K44" s="44"/>
      <c r="L44" s="44"/>
      <c r="M44" s="44"/>
      <c r="N44" s="44"/>
      <c r="O44" s="44"/>
      <c r="P44" s="44"/>
      <c r="Q44" s="44"/>
      <c r="R44" s="44"/>
      <c r="S44" s="44"/>
      <c r="T44" s="44"/>
      <c r="U44" s="44"/>
      <c r="V44" s="44"/>
      <c r="W44" s="44"/>
      <c r="X44" s="40">
        <v>1</v>
      </c>
      <c r="Y44" s="44"/>
      <c r="Z44" s="40"/>
      <c r="AA44" s="44"/>
      <c r="AB44" s="40">
        <v>1</v>
      </c>
      <c r="AC44" s="40">
        <v>1</v>
      </c>
      <c r="AD44" s="44"/>
      <c r="AE44" s="44"/>
      <c r="AF44" s="44"/>
      <c r="AG44" s="29"/>
    </row>
    <row r="45" spans="1:33" ht="12" customHeight="1" x14ac:dyDescent="0.2">
      <c r="A45" s="91"/>
      <c r="B45" s="92"/>
      <c r="C45" s="5" t="s">
        <v>4</v>
      </c>
      <c r="D45" s="40">
        <v>1</v>
      </c>
      <c r="E45" s="40">
        <v>1</v>
      </c>
      <c r="F45" s="44"/>
      <c r="G45" s="44"/>
      <c r="H45" s="40"/>
      <c r="I45" s="44"/>
      <c r="J45" s="64">
        <v>1</v>
      </c>
      <c r="K45" s="44"/>
      <c r="L45" s="44"/>
      <c r="M45" s="44"/>
      <c r="N45" s="44"/>
      <c r="O45" s="44"/>
      <c r="P45" s="44"/>
      <c r="Q45" s="44"/>
      <c r="R45" s="44"/>
      <c r="S45" s="44"/>
      <c r="T45" s="44"/>
      <c r="U45" s="44"/>
      <c r="V45" s="44"/>
      <c r="W45" s="44"/>
      <c r="X45" s="40">
        <v>3</v>
      </c>
      <c r="Y45" s="44"/>
      <c r="Z45" s="40"/>
      <c r="AA45" s="44"/>
      <c r="AB45" s="40">
        <v>1</v>
      </c>
      <c r="AC45" s="40">
        <v>3</v>
      </c>
      <c r="AD45" s="44"/>
      <c r="AE45" s="44"/>
      <c r="AF45" s="44"/>
      <c r="AG45" s="30"/>
    </row>
    <row r="46" spans="1:33" ht="12" customHeight="1" x14ac:dyDescent="0.2">
      <c r="A46" s="91"/>
      <c r="B46" s="92"/>
      <c r="C46" s="5" t="s">
        <v>5</v>
      </c>
      <c r="D46" s="40">
        <v>1</v>
      </c>
      <c r="E46" s="40">
        <v>1</v>
      </c>
      <c r="F46" s="44"/>
      <c r="G46" s="44"/>
      <c r="H46" s="40"/>
      <c r="I46" s="44"/>
      <c r="J46" s="64">
        <v>2</v>
      </c>
      <c r="K46" s="44"/>
      <c r="L46" s="44"/>
      <c r="M46" s="44"/>
      <c r="N46" s="44"/>
      <c r="O46" s="44"/>
      <c r="P46" s="44"/>
      <c r="Q46" s="44"/>
      <c r="R46" s="44"/>
      <c r="S46" s="44"/>
      <c r="T46" s="44"/>
      <c r="U46" s="44"/>
      <c r="V46" s="44"/>
      <c r="W46" s="44"/>
      <c r="X46" s="40">
        <v>1</v>
      </c>
      <c r="Y46" s="44"/>
      <c r="Z46" s="40"/>
      <c r="AA46" s="44"/>
      <c r="AB46" s="40">
        <v>1</v>
      </c>
      <c r="AC46" s="40">
        <v>1</v>
      </c>
      <c r="AD46" s="44"/>
      <c r="AE46" s="44"/>
      <c r="AF46" s="44"/>
      <c r="AG46" s="30"/>
    </row>
    <row r="47" spans="1:33" ht="12" customHeight="1" x14ac:dyDescent="0.2">
      <c r="A47" s="91"/>
      <c r="B47" s="92"/>
      <c r="C47" s="5" t="s">
        <v>7</v>
      </c>
      <c r="D47" s="40">
        <v>1</v>
      </c>
      <c r="E47" s="40">
        <v>1</v>
      </c>
      <c r="F47" s="44"/>
      <c r="G47" s="44"/>
      <c r="H47" s="40"/>
      <c r="I47" s="44"/>
      <c r="J47" s="64">
        <v>1</v>
      </c>
      <c r="K47" s="44"/>
      <c r="L47" s="44"/>
      <c r="M47" s="44"/>
      <c r="N47" s="44"/>
      <c r="O47" s="44"/>
      <c r="P47" s="44"/>
      <c r="Q47" s="44"/>
      <c r="R47" s="44"/>
      <c r="S47" s="44"/>
      <c r="T47" s="44"/>
      <c r="U47" s="44"/>
      <c r="V47" s="44"/>
      <c r="W47" s="44"/>
      <c r="X47" s="40">
        <v>3</v>
      </c>
      <c r="Y47" s="44"/>
      <c r="Z47" s="40"/>
      <c r="AA47" s="44"/>
      <c r="AB47" s="40">
        <v>1</v>
      </c>
      <c r="AC47" s="40">
        <v>1</v>
      </c>
      <c r="AD47" s="44"/>
      <c r="AE47" s="44"/>
      <c r="AF47" s="44"/>
      <c r="AG47" s="30"/>
    </row>
    <row r="48" spans="1:33" ht="12" customHeight="1" x14ac:dyDescent="0.2">
      <c r="A48" s="91"/>
      <c r="B48" s="92"/>
      <c r="C48" s="6" t="s">
        <v>9</v>
      </c>
      <c r="D48" s="40">
        <f t="shared" ref="D48:AE48" si="10">SUMPRODUCT((D44+D45+D46)*(D47))</f>
        <v>3</v>
      </c>
      <c r="E48" s="40">
        <f t="shared" si="10"/>
        <v>3</v>
      </c>
      <c r="F48" s="44">
        <f t="shared" si="10"/>
        <v>0</v>
      </c>
      <c r="G48" s="44">
        <f t="shared" si="10"/>
        <v>0</v>
      </c>
      <c r="H48" s="40">
        <f t="shared" si="10"/>
        <v>0</v>
      </c>
      <c r="I48" s="44">
        <f t="shared" si="10"/>
        <v>0</v>
      </c>
      <c r="J48" s="64">
        <f t="shared" si="10"/>
        <v>4</v>
      </c>
      <c r="K48" s="44">
        <f t="shared" si="10"/>
        <v>0</v>
      </c>
      <c r="L48" s="44">
        <f t="shared" si="10"/>
        <v>0</v>
      </c>
      <c r="M48" s="44">
        <f t="shared" si="10"/>
        <v>0</v>
      </c>
      <c r="N48" s="44">
        <f t="shared" si="10"/>
        <v>0</v>
      </c>
      <c r="O48" s="44">
        <f t="shared" si="10"/>
        <v>0</v>
      </c>
      <c r="P48" s="44">
        <f t="shared" si="10"/>
        <v>0</v>
      </c>
      <c r="Q48" s="44">
        <f t="shared" si="10"/>
        <v>0</v>
      </c>
      <c r="R48" s="44">
        <f t="shared" si="10"/>
        <v>0</v>
      </c>
      <c r="S48" s="44">
        <f t="shared" si="10"/>
        <v>0</v>
      </c>
      <c r="T48" s="44">
        <f t="shared" si="10"/>
        <v>0</v>
      </c>
      <c r="U48" s="44">
        <f t="shared" si="10"/>
        <v>0</v>
      </c>
      <c r="V48" s="44">
        <v>0</v>
      </c>
      <c r="W48" s="44">
        <f t="shared" si="10"/>
        <v>0</v>
      </c>
      <c r="X48" s="40">
        <f t="shared" si="10"/>
        <v>15</v>
      </c>
      <c r="Y48" s="44">
        <f t="shared" si="10"/>
        <v>0</v>
      </c>
      <c r="Z48" s="40">
        <f t="shared" si="10"/>
        <v>0</v>
      </c>
      <c r="AA48" s="44">
        <f t="shared" si="10"/>
        <v>0</v>
      </c>
      <c r="AB48" s="40">
        <f t="shared" si="10"/>
        <v>3</v>
      </c>
      <c r="AC48" s="40">
        <f t="shared" si="10"/>
        <v>5</v>
      </c>
      <c r="AD48" s="44">
        <f t="shared" si="10"/>
        <v>0</v>
      </c>
      <c r="AE48" s="44">
        <f t="shared" si="10"/>
        <v>0</v>
      </c>
      <c r="AF48" s="44"/>
      <c r="AG48" s="31">
        <f>SUM(D48:AF48)</f>
        <v>33</v>
      </c>
    </row>
    <row r="49" spans="1:33" ht="12" customHeight="1" thickBot="1" x14ac:dyDescent="0.25">
      <c r="A49" s="37" t="s">
        <v>10</v>
      </c>
      <c r="B49" s="28"/>
      <c r="C49" s="9"/>
      <c r="D49" s="41" t="str">
        <f>IF(D48&gt;=18,"S","NS")</f>
        <v>NS</v>
      </c>
      <c r="E49" s="41" t="str">
        <f t="shared" ref="E49:AF49" si="11">IF(E48&gt;=18,"S","NS")</f>
        <v>NS</v>
      </c>
      <c r="F49" s="41" t="str">
        <f t="shared" si="11"/>
        <v>NS</v>
      </c>
      <c r="G49" s="41" t="str">
        <f t="shared" si="11"/>
        <v>NS</v>
      </c>
      <c r="H49" s="41" t="str">
        <f t="shared" si="11"/>
        <v>NS</v>
      </c>
      <c r="I49" s="41" t="str">
        <f t="shared" si="11"/>
        <v>NS</v>
      </c>
      <c r="J49" s="41" t="str">
        <f t="shared" si="11"/>
        <v>NS</v>
      </c>
      <c r="K49" s="41" t="str">
        <f t="shared" si="11"/>
        <v>NS</v>
      </c>
      <c r="L49" s="41" t="str">
        <f t="shared" si="11"/>
        <v>NS</v>
      </c>
      <c r="M49" s="41" t="str">
        <f t="shared" si="11"/>
        <v>NS</v>
      </c>
      <c r="N49" s="41" t="str">
        <f t="shared" si="11"/>
        <v>NS</v>
      </c>
      <c r="O49" s="41" t="str">
        <f t="shared" si="11"/>
        <v>NS</v>
      </c>
      <c r="P49" s="41" t="str">
        <f t="shared" si="11"/>
        <v>NS</v>
      </c>
      <c r="Q49" s="41" t="str">
        <f t="shared" si="11"/>
        <v>NS</v>
      </c>
      <c r="R49" s="41" t="str">
        <f t="shared" si="11"/>
        <v>NS</v>
      </c>
      <c r="S49" s="41" t="str">
        <f t="shared" si="11"/>
        <v>NS</v>
      </c>
      <c r="T49" s="41" t="str">
        <f t="shared" si="11"/>
        <v>NS</v>
      </c>
      <c r="U49" s="41" t="str">
        <f t="shared" si="11"/>
        <v>NS</v>
      </c>
      <c r="V49" s="41" t="s">
        <v>126</v>
      </c>
      <c r="W49" s="41" t="str">
        <f t="shared" si="11"/>
        <v>NS</v>
      </c>
      <c r="X49" s="41" t="str">
        <f t="shared" si="11"/>
        <v>NS</v>
      </c>
      <c r="Y49" s="41" t="str">
        <f t="shared" si="11"/>
        <v>NS</v>
      </c>
      <c r="Z49" s="41" t="str">
        <f t="shared" si="11"/>
        <v>NS</v>
      </c>
      <c r="AA49" s="41" t="str">
        <f t="shared" si="11"/>
        <v>NS</v>
      </c>
      <c r="AB49" s="41" t="str">
        <f t="shared" si="11"/>
        <v>NS</v>
      </c>
      <c r="AC49" s="41" t="str">
        <f t="shared" si="11"/>
        <v>NS</v>
      </c>
      <c r="AD49" s="41" t="str">
        <f t="shared" si="11"/>
        <v>NS</v>
      </c>
      <c r="AE49" s="41" t="str">
        <f t="shared" si="11"/>
        <v>NS</v>
      </c>
      <c r="AF49" s="41" t="str">
        <f t="shared" si="11"/>
        <v>NS</v>
      </c>
      <c r="AG49" s="32"/>
    </row>
    <row r="50" spans="1:33" ht="12" customHeight="1" x14ac:dyDescent="0.2">
      <c r="A50" s="84" t="s">
        <v>2</v>
      </c>
      <c r="B50" s="90"/>
      <c r="C50" s="8" t="s">
        <v>3</v>
      </c>
      <c r="D50" s="40">
        <v>1</v>
      </c>
      <c r="E50" s="40">
        <v>2</v>
      </c>
      <c r="F50" s="40">
        <v>1</v>
      </c>
      <c r="G50" s="44"/>
      <c r="H50" s="40"/>
      <c r="I50" s="44"/>
      <c r="J50" s="44"/>
      <c r="K50" s="44"/>
      <c r="L50" s="44"/>
      <c r="M50" s="40">
        <v>2</v>
      </c>
      <c r="N50" s="40">
        <v>1</v>
      </c>
      <c r="O50" s="40">
        <v>1</v>
      </c>
      <c r="P50" s="40">
        <v>1</v>
      </c>
      <c r="Q50" s="44"/>
      <c r="R50" s="40">
        <v>1</v>
      </c>
      <c r="S50" s="40">
        <v>1</v>
      </c>
      <c r="T50" s="40">
        <v>1</v>
      </c>
      <c r="U50" s="40"/>
      <c r="V50" s="40"/>
      <c r="W50" s="40">
        <v>1</v>
      </c>
      <c r="X50" s="40">
        <v>1</v>
      </c>
      <c r="Y50" s="40"/>
      <c r="Z50" s="40"/>
      <c r="AA50" s="40">
        <v>1</v>
      </c>
      <c r="AB50" s="40">
        <v>1</v>
      </c>
      <c r="AC50" s="40">
        <v>1</v>
      </c>
      <c r="AD50" s="44"/>
      <c r="AE50" s="40">
        <v>3</v>
      </c>
      <c r="AF50" s="44"/>
      <c r="AG50" s="33"/>
    </row>
    <row r="51" spans="1:33" ht="12" customHeight="1" x14ac:dyDescent="0.2">
      <c r="A51" s="91"/>
      <c r="B51" s="92"/>
      <c r="C51" s="5" t="s">
        <v>4</v>
      </c>
      <c r="D51" s="40">
        <v>1</v>
      </c>
      <c r="E51" s="40">
        <v>3</v>
      </c>
      <c r="F51" s="40">
        <v>1</v>
      </c>
      <c r="G51" s="44"/>
      <c r="H51" s="40"/>
      <c r="I51" s="44"/>
      <c r="J51" s="44"/>
      <c r="K51" s="44"/>
      <c r="L51" s="44"/>
      <c r="M51" s="40">
        <v>2</v>
      </c>
      <c r="N51" s="40">
        <v>1</v>
      </c>
      <c r="O51" s="40">
        <v>3</v>
      </c>
      <c r="P51" s="40">
        <v>3</v>
      </c>
      <c r="Q51" s="44"/>
      <c r="R51" s="40">
        <v>1</v>
      </c>
      <c r="S51" s="40">
        <v>1</v>
      </c>
      <c r="T51" s="40">
        <v>1</v>
      </c>
      <c r="U51" s="40"/>
      <c r="V51" s="40"/>
      <c r="W51" s="40">
        <v>1</v>
      </c>
      <c r="X51" s="40">
        <v>1</v>
      </c>
      <c r="Y51" s="40"/>
      <c r="Z51" s="40"/>
      <c r="AA51" s="40">
        <v>1</v>
      </c>
      <c r="AB51" s="40">
        <v>1</v>
      </c>
      <c r="AC51" s="40">
        <v>3</v>
      </c>
      <c r="AD51" s="44"/>
      <c r="AE51" s="40">
        <v>3</v>
      </c>
      <c r="AF51" s="44"/>
      <c r="AG51" s="31"/>
    </row>
    <row r="52" spans="1:33" ht="12" customHeight="1" x14ac:dyDescent="0.2">
      <c r="A52" s="91"/>
      <c r="B52" s="92"/>
      <c r="C52" s="5" t="s">
        <v>5</v>
      </c>
      <c r="D52" s="40">
        <v>1</v>
      </c>
      <c r="E52" s="40">
        <v>3</v>
      </c>
      <c r="F52" s="40">
        <v>1</v>
      </c>
      <c r="G52" s="44"/>
      <c r="H52" s="40"/>
      <c r="I52" s="44"/>
      <c r="J52" s="44"/>
      <c r="K52" s="44"/>
      <c r="L52" s="44"/>
      <c r="M52" s="40">
        <v>3</v>
      </c>
      <c r="N52" s="40">
        <v>1</v>
      </c>
      <c r="O52" s="40">
        <v>2</v>
      </c>
      <c r="P52" s="40">
        <v>2</v>
      </c>
      <c r="Q52" s="44"/>
      <c r="R52" s="40">
        <v>1</v>
      </c>
      <c r="S52" s="40">
        <v>1</v>
      </c>
      <c r="T52" s="40">
        <v>1</v>
      </c>
      <c r="U52" s="40"/>
      <c r="V52" s="40"/>
      <c r="W52" s="40">
        <v>1</v>
      </c>
      <c r="X52" s="40">
        <v>1</v>
      </c>
      <c r="Y52" s="40"/>
      <c r="Z52" s="40"/>
      <c r="AA52" s="40">
        <v>1</v>
      </c>
      <c r="AB52" s="40">
        <v>1</v>
      </c>
      <c r="AC52" s="40">
        <v>1</v>
      </c>
      <c r="AD52" s="44"/>
      <c r="AE52" s="40">
        <v>2</v>
      </c>
      <c r="AF52" s="44"/>
      <c r="AG52" s="31"/>
    </row>
    <row r="53" spans="1:33" ht="12" customHeight="1" x14ac:dyDescent="0.2">
      <c r="A53" s="91"/>
      <c r="B53" s="92"/>
      <c r="C53" s="5" t="s">
        <v>7</v>
      </c>
      <c r="D53" s="40">
        <v>1</v>
      </c>
      <c r="E53" s="40">
        <v>2</v>
      </c>
      <c r="F53" s="40">
        <v>1</v>
      </c>
      <c r="G53" s="44"/>
      <c r="H53" s="40"/>
      <c r="I53" s="44"/>
      <c r="J53" s="44"/>
      <c r="K53" s="44"/>
      <c r="L53" s="44"/>
      <c r="M53" s="40">
        <v>1</v>
      </c>
      <c r="N53" s="40">
        <v>1</v>
      </c>
      <c r="O53" s="40">
        <v>1</v>
      </c>
      <c r="P53" s="40">
        <v>1</v>
      </c>
      <c r="Q53" s="44"/>
      <c r="R53" s="40">
        <v>1</v>
      </c>
      <c r="S53" s="40">
        <v>1</v>
      </c>
      <c r="T53" s="40">
        <v>1</v>
      </c>
      <c r="U53" s="40"/>
      <c r="V53" s="40"/>
      <c r="W53" s="40">
        <v>1</v>
      </c>
      <c r="X53" s="40">
        <v>3</v>
      </c>
      <c r="Y53" s="40"/>
      <c r="Z53" s="40"/>
      <c r="AA53" s="40">
        <v>1</v>
      </c>
      <c r="AB53" s="40">
        <v>1</v>
      </c>
      <c r="AC53" s="40">
        <v>1</v>
      </c>
      <c r="AD53" s="44"/>
      <c r="AE53" s="40">
        <v>2</v>
      </c>
      <c r="AF53" s="44"/>
      <c r="AG53" s="31"/>
    </row>
    <row r="54" spans="1:33" ht="12" customHeight="1" x14ac:dyDescent="0.2">
      <c r="A54" s="91"/>
      <c r="B54" s="92"/>
      <c r="C54" s="6" t="s">
        <v>9</v>
      </c>
      <c r="D54" s="40">
        <f t="shared" ref="D54:AE54" si="12">SUMPRODUCT((D50+D51+D52)*(D53))</f>
        <v>3</v>
      </c>
      <c r="E54" s="40">
        <f t="shared" si="12"/>
        <v>16</v>
      </c>
      <c r="F54" s="40">
        <f t="shared" si="12"/>
        <v>3</v>
      </c>
      <c r="G54" s="44">
        <f t="shared" si="12"/>
        <v>0</v>
      </c>
      <c r="H54" s="40">
        <f t="shared" si="12"/>
        <v>0</v>
      </c>
      <c r="I54" s="44">
        <f t="shared" si="12"/>
        <v>0</v>
      </c>
      <c r="J54" s="44">
        <f t="shared" si="12"/>
        <v>0</v>
      </c>
      <c r="K54" s="44">
        <f t="shared" si="12"/>
        <v>0</v>
      </c>
      <c r="L54" s="44">
        <f t="shared" si="12"/>
        <v>0</v>
      </c>
      <c r="M54" s="40">
        <f t="shared" si="12"/>
        <v>7</v>
      </c>
      <c r="N54" s="40">
        <f t="shared" si="12"/>
        <v>3</v>
      </c>
      <c r="O54" s="40">
        <f t="shared" si="12"/>
        <v>6</v>
      </c>
      <c r="P54" s="40">
        <f t="shared" si="12"/>
        <v>6</v>
      </c>
      <c r="Q54" s="44">
        <f t="shared" si="12"/>
        <v>0</v>
      </c>
      <c r="R54" s="40">
        <f t="shared" si="12"/>
        <v>3</v>
      </c>
      <c r="S54" s="40">
        <f t="shared" si="12"/>
        <v>3</v>
      </c>
      <c r="T54" s="40">
        <f t="shared" si="12"/>
        <v>3</v>
      </c>
      <c r="U54" s="40">
        <f t="shared" si="12"/>
        <v>0</v>
      </c>
      <c r="V54" s="40">
        <v>0</v>
      </c>
      <c r="W54" s="40">
        <f t="shared" si="12"/>
        <v>3</v>
      </c>
      <c r="X54" s="40">
        <f t="shared" si="12"/>
        <v>9</v>
      </c>
      <c r="Y54" s="40">
        <f t="shared" si="12"/>
        <v>0</v>
      </c>
      <c r="Z54" s="40">
        <f t="shared" si="12"/>
        <v>0</v>
      </c>
      <c r="AA54" s="40">
        <f t="shared" si="12"/>
        <v>3</v>
      </c>
      <c r="AB54" s="44">
        <f t="shared" si="12"/>
        <v>3</v>
      </c>
      <c r="AC54" s="40">
        <f t="shared" si="12"/>
        <v>5</v>
      </c>
      <c r="AD54" s="44">
        <f t="shared" si="12"/>
        <v>0</v>
      </c>
      <c r="AE54" s="40">
        <f t="shared" si="12"/>
        <v>16</v>
      </c>
      <c r="AF54" s="44"/>
      <c r="AG54" s="31">
        <f>SUM(D54:AF54)</f>
        <v>92</v>
      </c>
    </row>
    <row r="55" spans="1:33" ht="12" customHeight="1" thickBot="1" x14ac:dyDescent="0.25">
      <c r="A55" s="37" t="s">
        <v>10</v>
      </c>
      <c r="B55" s="28"/>
      <c r="C55" s="9"/>
      <c r="D55" s="41" t="str">
        <f>IF(D54&gt;=18,"S","NS")</f>
        <v>NS</v>
      </c>
      <c r="E55" s="45" t="str">
        <f t="shared" ref="E55:AF55" si="13">IF(E54&gt;=18,"S","NS")</f>
        <v>NS</v>
      </c>
      <c r="F55" s="41" t="str">
        <f t="shared" si="13"/>
        <v>NS</v>
      </c>
      <c r="G55" s="41" t="str">
        <f t="shared" si="13"/>
        <v>NS</v>
      </c>
      <c r="H55" s="41" t="str">
        <f t="shared" si="13"/>
        <v>NS</v>
      </c>
      <c r="I55" s="41" t="str">
        <f t="shared" si="13"/>
        <v>NS</v>
      </c>
      <c r="J55" s="41" t="str">
        <f t="shared" si="13"/>
        <v>NS</v>
      </c>
      <c r="K55" s="41" t="str">
        <f t="shared" si="13"/>
        <v>NS</v>
      </c>
      <c r="L55" s="41" t="str">
        <f t="shared" si="13"/>
        <v>NS</v>
      </c>
      <c r="M55" s="41" t="str">
        <f t="shared" si="13"/>
        <v>NS</v>
      </c>
      <c r="N55" s="41" t="str">
        <f t="shared" si="13"/>
        <v>NS</v>
      </c>
      <c r="O55" s="41" t="str">
        <f t="shared" si="13"/>
        <v>NS</v>
      </c>
      <c r="P55" s="41" t="str">
        <f t="shared" si="13"/>
        <v>NS</v>
      </c>
      <c r="Q55" s="41" t="str">
        <f t="shared" si="13"/>
        <v>NS</v>
      </c>
      <c r="R55" s="41" t="str">
        <f t="shared" si="13"/>
        <v>NS</v>
      </c>
      <c r="S55" s="41" t="str">
        <f t="shared" si="13"/>
        <v>NS</v>
      </c>
      <c r="T55" s="41" t="str">
        <f t="shared" si="13"/>
        <v>NS</v>
      </c>
      <c r="U55" s="41" t="str">
        <f t="shared" si="13"/>
        <v>NS</v>
      </c>
      <c r="V55" s="41" t="s">
        <v>126</v>
      </c>
      <c r="W55" s="41" t="str">
        <f t="shared" si="13"/>
        <v>NS</v>
      </c>
      <c r="X55" s="41" t="str">
        <f t="shared" si="13"/>
        <v>NS</v>
      </c>
      <c r="Y55" s="41" t="str">
        <f t="shared" si="13"/>
        <v>NS</v>
      </c>
      <c r="Z55" s="41" t="str">
        <f t="shared" si="13"/>
        <v>NS</v>
      </c>
      <c r="AA55" s="41" t="str">
        <f t="shared" si="13"/>
        <v>NS</v>
      </c>
      <c r="AB55" s="41" t="str">
        <f t="shared" si="13"/>
        <v>NS</v>
      </c>
      <c r="AC55" s="41" t="str">
        <f t="shared" si="13"/>
        <v>NS</v>
      </c>
      <c r="AD55" s="41" t="str">
        <f t="shared" si="13"/>
        <v>NS</v>
      </c>
      <c r="AE55" s="41" t="str">
        <f t="shared" si="13"/>
        <v>NS</v>
      </c>
      <c r="AF55" s="41" t="str">
        <f t="shared" si="13"/>
        <v>NS</v>
      </c>
      <c r="AG55" s="32"/>
    </row>
    <row r="56" spans="1:33" ht="12" customHeight="1" x14ac:dyDescent="0.2">
      <c r="A56" s="84" t="s">
        <v>107</v>
      </c>
      <c r="B56" s="90"/>
      <c r="C56" s="8" t="s">
        <v>3</v>
      </c>
      <c r="D56" s="40">
        <v>1</v>
      </c>
      <c r="E56" s="44"/>
      <c r="F56" s="40">
        <v>3</v>
      </c>
      <c r="G56" s="44"/>
      <c r="H56" s="44"/>
      <c r="I56" s="44"/>
      <c r="J56" s="44"/>
      <c r="K56" s="44"/>
      <c r="L56" s="44"/>
      <c r="M56" s="44"/>
      <c r="N56" s="44"/>
      <c r="O56" s="44"/>
      <c r="P56" s="44"/>
      <c r="Q56" s="44"/>
      <c r="R56" s="44"/>
      <c r="S56" s="44"/>
      <c r="T56" s="44"/>
      <c r="U56" s="44"/>
      <c r="V56" s="44"/>
      <c r="W56" s="44"/>
      <c r="X56" s="44"/>
      <c r="Y56" s="44"/>
      <c r="Z56" s="44"/>
      <c r="AA56" s="44"/>
      <c r="AB56" s="44"/>
      <c r="AC56" s="44"/>
      <c r="AD56" s="44"/>
      <c r="AE56" s="40">
        <v>1</v>
      </c>
      <c r="AF56" s="40">
        <v>1</v>
      </c>
      <c r="AG56" s="29"/>
    </row>
    <row r="57" spans="1:33" ht="12" customHeight="1" x14ac:dyDescent="0.2">
      <c r="A57" s="91"/>
      <c r="B57" s="92"/>
      <c r="C57" s="5" t="s">
        <v>4</v>
      </c>
      <c r="D57" s="40">
        <v>1</v>
      </c>
      <c r="E57" s="44"/>
      <c r="F57" s="40">
        <v>3</v>
      </c>
      <c r="G57" s="44"/>
      <c r="H57" s="44"/>
      <c r="I57" s="44"/>
      <c r="J57" s="44"/>
      <c r="K57" s="44"/>
      <c r="L57" s="44"/>
      <c r="M57" s="44"/>
      <c r="N57" s="44"/>
      <c r="O57" s="44"/>
      <c r="P57" s="44"/>
      <c r="Q57" s="44"/>
      <c r="R57" s="44"/>
      <c r="S57" s="44"/>
      <c r="T57" s="44"/>
      <c r="U57" s="44"/>
      <c r="V57" s="44"/>
      <c r="W57" s="44"/>
      <c r="X57" s="44"/>
      <c r="Y57" s="44"/>
      <c r="Z57" s="44"/>
      <c r="AA57" s="44"/>
      <c r="AB57" s="44"/>
      <c r="AC57" s="44"/>
      <c r="AD57" s="44"/>
      <c r="AE57" s="40">
        <v>3</v>
      </c>
      <c r="AF57" s="40">
        <v>1</v>
      </c>
      <c r="AG57" s="30"/>
    </row>
    <row r="58" spans="1:33" ht="12" customHeight="1" x14ac:dyDescent="0.2">
      <c r="A58" s="91"/>
      <c r="B58" s="92"/>
      <c r="C58" s="5" t="s">
        <v>5</v>
      </c>
      <c r="D58" s="40">
        <v>1</v>
      </c>
      <c r="E58" s="44"/>
      <c r="F58" s="40">
        <v>3</v>
      </c>
      <c r="G58" s="44"/>
      <c r="H58" s="44"/>
      <c r="I58" s="44"/>
      <c r="J58" s="44"/>
      <c r="K58" s="44"/>
      <c r="L58" s="44"/>
      <c r="M58" s="44"/>
      <c r="N58" s="44"/>
      <c r="O58" s="44"/>
      <c r="P58" s="44"/>
      <c r="Q58" s="44"/>
      <c r="R58" s="44"/>
      <c r="S58" s="44"/>
      <c r="T58" s="44"/>
      <c r="U58" s="44"/>
      <c r="V58" s="44"/>
      <c r="W58" s="44"/>
      <c r="X58" s="44"/>
      <c r="Y58" s="44"/>
      <c r="Z58" s="44"/>
      <c r="AA58" s="44"/>
      <c r="AB58" s="44"/>
      <c r="AC58" s="44"/>
      <c r="AD58" s="44"/>
      <c r="AE58" s="40">
        <v>1</v>
      </c>
      <c r="AF58" s="40">
        <v>3</v>
      </c>
      <c r="AG58" s="30"/>
    </row>
    <row r="59" spans="1:33" ht="12" customHeight="1" x14ac:dyDescent="0.2">
      <c r="A59" s="91"/>
      <c r="B59" s="92"/>
      <c r="C59" s="5" t="s">
        <v>7</v>
      </c>
      <c r="D59" s="40">
        <v>1</v>
      </c>
      <c r="E59" s="44"/>
      <c r="F59" s="40">
        <v>3</v>
      </c>
      <c r="G59" s="44"/>
      <c r="H59" s="44"/>
      <c r="I59" s="44"/>
      <c r="J59" s="44"/>
      <c r="K59" s="44"/>
      <c r="L59" s="44"/>
      <c r="M59" s="44"/>
      <c r="N59" s="44"/>
      <c r="O59" s="44"/>
      <c r="P59" s="44"/>
      <c r="Q59" s="44"/>
      <c r="R59" s="44"/>
      <c r="S59" s="44"/>
      <c r="T59" s="44"/>
      <c r="U59" s="44"/>
      <c r="V59" s="44"/>
      <c r="W59" s="44"/>
      <c r="X59" s="44"/>
      <c r="Y59" s="44"/>
      <c r="Z59" s="44"/>
      <c r="AA59" s="44"/>
      <c r="AB59" s="44"/>
      <c r="AC59" s="44"/>
      <c r="AD59" s="44"/>
      <c r="AE59" s="40">
        <v>1</v>
      </c>
      <c r="AF59" s="40">
        <v>3</v>
      </c>
      <c r="AG59" s="30"/>
    </row>
    <row r="60" spans="1:33" ht="12" customHeight="1" x14ac:dyDescent="0.2">
      <c r="A60" s="91"/>
      <c r="B60" s="92"/>
      <c r="C60" s="6" t="s">
        <v>9</v>
      </c>
      <c r="D60" s="40">
        <f t="shared" ref="D60:AF60" si="14">SUMPRODUCT((D56+D57+D58)*(D59))</f>
        <v>3</v>
      </c>
      <c r="E60" s="44">
        <f t="shared" si="14"/>
        <v>0</v>
      </c>
      <c r="F60" s="40">
        <f t="shared" si="14"/>
        <v>27</v>
      </c>
      <c r="G60" s="44">
        <f t="shared" si="14"/>
        <v>0</v>
      </c>
      <c r="H60" s="44">
        <f t="shared" si="14"/>
        <v>0</v>
      </c>
      <c r="I60" s="44">
        <f t="shared" si="14"/>
        <v>0</v>
      </c>
      <c r="J60" s="44">
        <f t="shared" si="14"/>
        <v>0</v>
      </c>
      <c r="K60" s="44">
        <f t="shared" si="14"/>
        <v>0</v>
      </c>
      <c r="L60" s="44">
        <f t="shared" si="14"/>
        <v>0</v>
      </c>
      <c r="M60" s="44">
        <f t="shared" si="14"/>
        <v>0</v>
      </c>
      <c r="N60" s="44">
        <f t="shared" si="14"/>
        <v>0</v>
      </c>
      <c r="O60" s="44">
        <f t="shared" si="14"/>
        <v>0</v>
      </c>
      <c r="P60" s="44">
        <f t="shared" si="14"/>
        <v>0</v>
      </c>
      <c r="Q60" s="44">
        <f t="shared" si="14"/>
        <v>0</v>
      </c>
      <c r="R60" s="44">
        <f t="shared" si="14"/>
        <v>0</v>
      </c>
      <c r="S60" s="44">
        <f t="shared" si="14"/>
        <v>0</v>
      </c>
      <c r="T60" s="44">
        <f t="shared" si="14"/>
        <v>0</v>
      </c>
      <c r="U60" s="44">
        <f t="shared" si="14"/>
        <v>0</v>
      </c>
      <c r="V60" s="44">
        <v>0</v>
      </c>
      <c r="W60" s="44">
        <f t="shared" si="14"/>
        <v>0</v>
      </c>
      <c r="X60" s="44">
        <f t="shared" si="14"/>
        <v>0</v>
      </c>
      <c r="Y60" s="44">
        <f t="shared" si="14"/>
        <v>0</v>
      </c>
      <c r="Z60" s="44">
        <f t="shared" si="14"/>
        <v>0</v>
      </c>
      <c r="AA60" s="44">
        <f t="shared" si="14"/>
        <v>0</v>
      </c>
      <c r="AB60" s="44">
        <f t="shared" si="14"/>
        <v>0</v>
      </c>
      <c r="AC60" s="44">
        <f t="shared" si="14"/>
        <v>0</v>
      </c>
      <c r="AD60" s="44">
        <f t="shared" si="14"/>
        <v>0</v>
      </c>
      <c r="AE60" s="40">
        <f t="shared" si="14"/>
        <v>5</v>
      </c>
      <c r="AF60" s="40">
        <f t="shared" si="14"/>
        <v>15</v>
      </c>
      <c r="AG60" s="31">
        <f>SUM(D60:AF60)</f>
        <v>50</v>
      </c>
    </row>
    <row r="61" spans="1:33" ht="12" customHeight="1" thickBot="1" x14ac:dyDescent="0.25">
      <c r="A61" s="37" t="s">
        <v>10</v>
      </c>
      <c r="B61" s="28"/>
      <c r="C61" s="9"/>
      <c r="D61" s="41" t="str">
        <f>IF(D60&gt;=18,"S","NS")</f>
        <v>NS</v>
      </c>
      <c r="E61" s="41" t="str">
        <f t="shared" ref="E61:AF61" si="15">IF(E60&gt;=18,"S","NS")</f>
        <v>NS</v>
      </c>
      <c r="F61" s="45" t="str">
        <f t="shared" si="15"/>
        <v>S</v>
      </c>
      <c r="G61" s="41" t="str">
        <f t="shared" si="15"/>
        <v>NS</v>
      </c>
      <c r="H61" s="41" t="str">
        <f t="shared" si="15"/>
        <v>NS</v>
      </c>
      <c r="I61" s="41" t="str">
        <f t="shared" si="15"/>
        <v>NS</v>
      </c>
      <c r="J61" s="41" t="str">
        <f t="shared" si="15"/>
        <v>NS</v>
      </c>
      <c r="K61" s="41" t="str">
        <f t="shared" si="15"/>
        <v>NS</v>
      </c>
      <c r="L61" s="41" t="str">
        <f t="shared" si="15"/>
        <v>NS</v>
      </c>
      <c r="M61" s="41" t="str">
        <f t="shared" si="15"/>
        <v>NS</v>
      </c>
      <c r="N61" s="41" t="str">
        <f t="shared" si="15"/>
        <v>NS</v>
      </c>
      <c r="O61" s="41" t="str">
        <f t="shared" si="15"/>
        <v>NS</v>
      </c>
      <c r="P61" s="41" t="str">
        <f t="shared" si="15"/>
        <v>NS</v>
      </c>
      <c r="Q61" s="41" t="str">
        <f t="shared" si="15"/>
        <v>NS</v>
      </c>
      <c r="R61" s="41" t="str">
        <f t="shared" si="15"/>
        <v>NS</v>
      </c>
      <c r="S61" s="41" t="str">
        <f t="shared" si="15"/>
        <v>NS</v>
      </c>
      <c r="T61" s="41" t="str">
        <f t="shared" si="15"/>
        <v>NS</v>
      </c>
      <c r="U61" s="41" t="str">
        <f t="shared" si="15"/>
        <v>NS</v>
      </c>
      <c r="V61" s="41" t="s">
        <v>126</v>
      </c>
      <c r="W61" s="41" t="str">
        <f t="shared" si="15"/>
        <v>NS</v>
      </c>
      <c r="X61" s="41" t="str">
        <f t="shared" si="15"/>
        <v>NS</v>
      </c>
      <c r="Y61" s="41" t="str">
        <f t="shared" si="15"/>
        <v>NS</v>
      </c>
      <c r="Z61" s="41" t="str">
        <f t="shared" si="15"/>
        <v>NS</v>
      </c>
      <c r="AA61" s="41" t="str">
        <f t="shared" si="15"/>
        <v>NS</v>
      </c>
      <c r="AB61" s="41" t="str">
        <f t="shared" si="15"/>
        <v>NS</v>
      </c>
      <c r="AC61" s="41" t="str">
        <f t="shared" si="15"/>
        <v>NS</v>
      </c>
      <c r="AD61" s="41" t="str">
        <f t="shared" si="15"/>
        <v>NS</v>
      </c>
      <c r="AE61" s="41" t="str">
        <f t="shared" si="15"/>
        <v>NS</v>
      </c>
      <c r="AF61" s="41" t="str">
        <f t="shared" si="15"/>
        <v>NS</v>
      </c>
      <c r="AG61" s="32"/>
    </row>
    <row r="62" spans="1:33" ht="12" customHeight="1" x14ac:dyDescent="0.2">
      <c r="A62" s="84" t="s">
        <v>108</v>
      </c>
      <c r="B62" s="90"/>
      <c r="C62" s="8" t="s">
        <v>3</v>
      </c>
      <c r="D62" s="40">
        <v>3</v>
      </c>
      <c r="E62" s="40">
        <v>2</v>
      </c>
      <c r="F62" s="44"/>
      <c r="G62" s="44"/>
      <c r="H62" s="40"/>
      <c r="I62" s="44"/>
      <c r="J62" s="44"/>
      <c r="K62" s="44">
        <v>2</v>
      </c>
      <c r="L62" s="44">
        <v>2</v>
      </c>
      <c r="M62" s="44"/>
      <c r="N62" s="44"/>
      <c r="O62" s="44"/>
      <c r="P62" s="44"/>
      <c r="Q62" s="44"/>
      <c r="R62" s="44"/>
      <c r="S62" s="44"/>
      <c r="T62" s="44"/>
      <c r="U62" s="44"/>
      <c r="V62" s="44"/>
      <c r="W62" s="44"/>
      <c r="X62" s="40">
        <v>1</v>
      </c>
      <c r="Y62" s="44"/>
      <c r="Z62" s="44"/>
      <c r="AA62" s="44"/>
      <c r="AB62" s="40">
        <v>3</v>
      </c>
      <c r="AC62" s="40">
        <v>1</v>
      </c>
      <c r="AD62" s="44"/>
      <c r="AE62" s="44"/>
      <c r="AF62" s="65"/>
      <c r="AG62" s="29"/>
    </row>
    <row r="63" spans="1:33" ht="12" customHeight="1" x14ac:dyDescent="0.2">
      <c r="A63" s="91"/>
      <c r="B63" s="92"/>
      <c r="C63" s="5" t="s">
        <v>4</v>
      </c>
      <c r="D63" s="40">
        <v>3</v>
      </c>
      <c r="E63" s="40">
        <v>2</v>
      </c>
      <c r="F63" s="44"/>
      <c r="G63" s="44"/>
      <c r="H63" s="40"/>
      <c r="I63" s="44"/>
      <c r="J63" s="44"/>
      <c r="K63" s="44">
        <v>2</v>
      </c>
      <c r="L63" s="44">
        <v>2</v>
      </c>
      <c r="M63" s="44"/>
      <c r="N63" s="44"/>
      <c r="O63" s="44"/>
      <c r="P63" s="44"/>
      <c r="Q63" s="44"/>
      <c r="R63" s="44"/>
      <c r="S63" s="44"/>
      <c r="T63" s="44"/>
      <c r="U63" s="44"/>
      <c r="V63" s="44"/>
      <c r="W63" s="44"/>
      <c r="X63" s="40">
        <v>3</v>
      </c>
      <c r="Y63" s="44"/>
      <c r="Z63" s="44"/>
      <c r="AA63" s="44"/>
      <c r="AB63" s="40">
        <v>1</v>
      </c>
      <c r="AC63" s="40">
        <v>3</v>
      </c>
      <c r="AD63" s="44"/>
      <c r="AE63" s="44"/>
      <c r="AF63" s="66"/>
      <c r="AG63" s="30"/>
    </row>
    <row r="64" spans="1:33" ht="12" customHeight="1" x14ac:dyDescent="0.2">
      <c r="A64" s="91"/>
      <c r="B64" s="92"/>
      <c r="C64" s="5" t="s">
        <v>5</v>
      </c>
      <c r="D64" s="40">
        <v>3</v>
      </c>
      <c r="E64" s="40">
        <v>2</v>
      </c>
      <c r="F64" s="44"/>
      <c r="G64" s="44"/>
      <c r="H64" s="40"/>
      <c r="I64" s="44"/>
      <c r="J64" s="44"/>
      <c r="K64" s="44">
        <v>2</v>
      </c>
      <c r="L64" s="44">
        <v>2</v>
      </c>
      <c r="M64" s="44"/>
      <c r="N64" s="44"/>
      <c r="O64" s="44"/>
      <c r="P64" s="44"/>
      <c r="Q64" s="44"/>
      <c r="R64" s="44"/>
      <c r="S64" s="44"/>
      <c r="T64" s="44"/>
      <c r="U64" s="44"/>
      <c r="V64" s="44"/>
      <c r="W64" s="44"/>
      <c r="X64" s="40">
        <v>1</v>
      </c>
      <c r="Y64" s="44"/>
      <c r="Z64" s="44"/>
      <c r="AA64" s="44"/>
      <c r="AB64" s="40">
        <v>3</v>
      </c>
      <c r="AC64" s="40">
        <v>3</v>
      </c>
      <c r="AD64" s="44"/>
      <c r="AE64" s="44"/>
      <c r="AF64" s="67"/>
      <c r="AG64" s="30"/>
    </row>
    <row r="65" spans="1:33" ht="12" customHeight="1" x14ac:dyDescent="0.2">
      <c r="A65" s="91"/>
      <c r="B65" s="92"/>
      <c r="C65" s="5" t="s">
        <v>7</v>
      </c>
      <c r="D65" s="40">
        <v>3</v>
      </c>
      <c r="E65" s="40">
        <v>2</v>
      </c>
      <c r="F65" s="44"/>
      <c r="G65" s="44"/>
      <c r="H65" s="40"/>
      <c r="I65" s="44"/>
      <c r="J65" s="44"/>
      <c r="K65" s="44">
        <v>2</v>
      </c>
      <c r="L65" s="44">
        <v>2</v>
      </c>
      <c r="M65" s="44"/>
      <c r="N65" s="44"/>
      <c r="O65" s="44"/>
      <c r="P65" s="44"/>
      <c r="Q65" s="44"/>
      <c r="R65" s="44"/>
      <c r="S65" s="44"/>
      <c r="T65" s="44"/>
      <c r="U65" s="44"/>
      <c r="V65" s="44"/>
      <c r="W65" s="44"/>
      <c r="X65" s="40">
        <v>3</v>
      </c>
      <c r="Y65" s="44"/>
      <c r="Z65" s="44"/>
      <c r="AA65" s="44"/>
      <c r="AB65" s="40">
        <v>1</v>
      </c>
      <c r="AC65" s="40">
        <v>1</v>
      </c>
      <c r="AD65" s="44"/>
      <c r="AE65" s="44"/>
      <c r="AF65" s="67"/>
      <c r="AG65" s="30"/>
    </row>
    <row r="66" spans="1:33" ht="12" customHeight="1" x14ac:dyDescent="0.2">
      <c r="A66" s="91"/>
      <c r="B66" s="92"/>
      <c r="C66" s="6" t="s">
        <v>9</v>
      </c>
      <c r="D66" s="40">
        <f t="shared" ref="D66:AD66" si="16">SUMPRODUCT((D62+D63+D64)*(D65))</f>
        <v>27</v>
      </c>
      <c r="E66" s="40">
        <f t="shared" si="16"/>
        <v>12</v>
      </c>
      <c r="F66" s="44">
        <f t="shared" si="16"/>
        <v>0</v>
      </c>
      <c r="G66" s="44">
        <f t="shared" si="16"/>
        <v>0</v>
      </c>
      <c r="H66" s="40">
        <f t="shared" si="16"/>
        <v>0</v>
      </c>
      <c r="I66" s="44">
        <f t="shared" si="16"/>
        <v>0</v>
      </c>
      <c r="J66" s="44">
        <f t="shared" si="16"/>
        <v>0</v>
      </c>
      <c r="K66" s="44">
        <f t="shared" si="16"/>
        <v>12</v>
      </c>
      <c r="L66" s="44">
        <f t="shared" si="16"/>
        <v>12</v>
      </c>
      <c r="M66" s="44">
        <f t="shared" si="16"/>
        <v>0</v>
      </c>
      <c r="N66" s="44">
        <f t="shared" si="16"/>
        <v>0</v>
      </c>
      <c r="O66" s="44">
        <f t="shared" si="16"/>
        <v>0</v>
      </c>
      <c r="P66" s="44">
        <f t="shared" si="16"/>
        <v>0</v>
      </c>
      <c r="Q66" s="44">
        <f t="shared" si="16"/>
        <v>0</v>
      </c>
      <c r="R66" s="44">
        <f t="shared" si="16"/>
        <v>0</v>
      </c>
      <c r="S66" s="44">
        <f t="shared" si="16"/>
        <v>0</v>
      </c>
      <c r="T66" s="44">
        <f t="shared" si="16"/>
        <v>0</v>
      </c>
      <c r="U66" s="44">
        <f t="shared" si="16"/>
        <v>0</v>
      </c>
      <c r="V66" s="44">
        <v>0</v>
      </c>
      <c r="W66" s="44">
        <f t="shared" si="16"/>
        <v>0</v>
      </c>
      <c r="X66" s="40">
        <f t="shared" si="16"/>
        <v>15</v>
      </c>
      <c r="Y66" s="44">
        <f t="shared" si="16"/>
        <v>0</v>
      </c>
      <c r="Z66" s="44">
        <f t="shared" si="16"/>
        <v>0</v>
      </c>
      <c r="AA66" s="44">
        <f t="shared" si="16"/>
        <v>0</v>
      </c>
      <c r="AB66" s="40">
        <f t="shared" si="16"/>
        <v>7</v>
      </c>
      <c r="AC66" s="40">
        <f t="shared" si="16"/>
        <v>7</v>
      </c>
      <c r="AD66" s="44">
        <f t="shared" si="16"/>
        <v>0</v>
      </c>
      <c r="AE66" s="44"/>
      <c r="AF66" s="67"/>
      <c r="AG66" s="31">
        <f>SUM(D66:AF66)</f>
        <v>92</v>
      </c>
    </row>
    <row r="67" spans="1:33" ht="12" customHeight="1" thickBot="1" x14ac:dyDescent="0.25">
      <c r="A67" s="37" t="s">
        <v>10</v>
      </c>
      <c r="B67" s="28"/>
      <c r="C67" s="9"/>
      <c r="D67" s="45" t="str">
        <f>IF(D66&gt;=18,"S","NS")</f>
        <v>S</v>
      </c>
      <c r="E67" s="41" t="str">
        <f t="shared" ref="E67:AF67" si="17">IF(E66&gt;=18,"S","NS")</f>
        <v>NS</v>
      </c>
      <c r="F67" s="41" t="str">
        <f t="shared" si="17"/>
        <v>NS</v>
      </c>
      <c r="G67" s="41" t="str">
        <f t="shared" si="17"/>
        <v>NS</v>
      </c>
      <c r="H67" s="45" t="str">
        <f t="shared" si="17"/>
        <v>NS</v>
      </c>
      <c r="I67" s="41" t="str">
        <f t="shared" si="17"/>
        <v>NS</v>
      </c>
      <c r="J67" s="41" t="str">
        <f t="shared" si="17"/>
        <v>NS</v>
      </c>
      <c r="K67" s="41" t="str">
        <f t="shared" si="17"/>
        <v>NS</v>
      </c>
      <c r="L67" s="41" t="str">
        <f t="shared" si="17"/>
        <v>NS</v>
      </c>
      <c r="M67" s="41" t="str">
        <f t="shared" si="17"/>
        <v>NS</v>
      </c>
      <c r="N67" s="41" t="str">
        <f t="shared" si="17"/>
        <v>NS</v>
      </c>
      <c r="O67" s="41" t="str">
        <f t="shared" si="17"/>
        <v>NS</v>
      </c>
      <c r="P67" s="41" t="str">
        <f t="shared" si="17"/>
        <v>NS</v>
      </c>
      <c r="Q67" s="41" t="str">
        <f t="shared" si="17"/>
        <v>NS</v>
      </c>
      <c r="R67" s="41" t="str">
        <f t="shared" si="17"/>
        <v>NS</v>
      </c>
      <c r="S67" s="41" t="str">
        <f t="shared" si="17"/>
        <v>NS</v>
      </c>
      <c r="T67" s="41" t="str">
        <f t="shared" si="17"/>
        <v>NS</v>
      </c>
      <c r="U67" s="41" t="str">
        <f t="shared" si="17"/>
        <v>NS</v>
      </c>
      <c r="V67" s="41" t="s">
        <v>126</v>
      </c>
      <c r="W67" s="41" t="str">
        <f t="shared" si="17"/>
        <v>NS</v>
      </c>
      <c r="X67" s="41" t="str">
        <f t="shared" si="17"/>
        <v>NS</v>
      </c>
      <c r="Y67" s="41" t="str">
        <f t="shared" si="17"/>
        <v>NS</v>
      </c>
      <c r="Z67" s="41" t="str">
        <f t="shared" si="17"/>
        <v>NS</v>
      </c>
      <c r="AA67" s="41" t="str">
        <f t="shared" si="17"/>
        <v>NS</v>
      </c>
      <c r="AB67" s="41" t="str">
        <f t="shared" si="17"/>
        <v>NS</v>
      </c>
      <c r="AC67" s="41" t="str">
        <f t="shared" si="17"/>
        <v>NS</v>
      </c>
      <c r="AD67" s="41" t="str">
        <f t="shared" si="17"/>
        <v>NS</v>
      </c>
      <c r="AE67" s="41" t="str">
        <f t="shared" si="17"/>
        <v>NS</v>
      </c>
      <c r="AF67" s="41" t="str">
        <f t="shared" si="17"/>
        <v>NS</v>
      </c>
      <c r="AG67" s="32"/>
    </row>
    <row r="68" spans="1:33" ht="12" customHeight="1" x14ac:dyDescent="0.2">
      <c r="A68" s="93" t="s">
        <v>76</v>
      </c>
      <c r="B68" s="90"/>
      <c r="C68" s="8" t="s">
        <v>3</v>
      </c>
      <c r="D68" s="40">
        <v>1</v>
      </c>
      <c r="E68" s="40">
        <v>3</v>
      </c>
      <c r="F68" s="44"/>
      <c r="G68" s="44"/>
      <c r="H68" s="40"/>
      <c r="I68" s="44"/>
      <c r="J68" s="44"/>
      <c r="K68" s="44"/>
      <c r="L68" s="44"/>
      <c r="M68" s="44"/>
      <c r="N68" s="44"/>
      <c r="O68" s="44"/>
      <c r="P68" s="44"/>
      <c r="Q68" s="44"/>
      <c r="R68" s="44"/>
      <c r="S68" s="44"/>
      <c r="T68" s="44"/>
      <c r="U68" s="44"/>
      <c r="V68" s="44"/>
      <c r="W68" s="40">
        <v>1</v>
      </c>
      <c r="X68" s="40">
        <v>1</v>
      </c>
      <c r="Y68" s="44"/>
      <c r="Z68" s="44"/>
      <c r="AA68" s="44"/>
      <c r="AB68" s="40">
        <v>3</v>
      </c>
      <c r="AC68" s="44"/>
      <c r="AD68" s="44"/>
      <c r="AE68" s="44"/>
      <c r="AF68" s="65"/>
      <c r="AG68" s="29"/>
    </row>
    <row r="69" spans="1:33" ht="12" customHeight="1" x14ac:dyDescent="0.2">
      <c r="A69" s="91"/>
      <c r="B69" s="92"/>
      <c r="C69" s="5" t="s">
        <v>4</v>
      </c>
      <c r="D69" s="40">
        <v>1</v>
      </c>
      <c r="E69" s="40">
        <v>3</v>
      </c>
      <c r="F69" s="44"/>
      <c r="G69" s="44"/>
      <c r="H69" s="40"/>
      <c r="I69" s="44"/>
      <c r="J69" s="44"/>
      <c r="K69" s="44"/>
      <c r="L69" s="44"/>
      <c r="M69" s="44"/>
      <c r="N69" s="44"/>
      <c r="O69" s="44"/>
      <c r="P69" s="44"/>
      <c r="Q69" s="44"/>
      <c r="R69" s="44"/>
      <c r="S69" s="44"/>
      <c r="T69" s="44"/>
      <c r="U69" s="44"/>
      <c r="V69" s="44"/>
      <c r="W69" s="40">
        <v>2</v>
      </c>
      <c r="X69" s="40">
        <v>3</v>
      </c>
      <c r="Y69" s="44"/>
      <c r="Z69" s="44"/>
      <c r="AA69" s="44"/>
      <c r="AB69" s="40">
        <v>1</v>
      </c>
      <c r="AC69" s="44"/>
      <c r="AD69" s="44"/>
      <c r="AE69" s="44"/>
      <c r="AF69" s="66"/>
      <c r="AG69" s="30"/>
    </row>
    <row r="70" spans="1:33" ht="12" customHeight="1" x14ac:dyDescent="0.2">
      <c r="A70" s="91"/>
      <c r="B70" s="92"/>
      <c r="C70" s="5" t="s">
        <v>5</v>
      </c>
      <c r="D70" s="40">
        <v>1</v>
      </c>
      <c r="E70" s="40">
        <v>3</v>
      </c>
      <c r="F70" s="44"/>
      <c r="G70" s="44"/>
      <c r="H70" s="40"/>
      <c r="I70" s="44"/>
      <c r="J70" s="44"/>
      <c r="K70" s="44"/>
      <c r="L70" s="44"/>
      <c r="M70" s="44"/>
      <c r="N70" s="44"/>
      <c r="O70" s="44"/>
      <c r="P70" s="44"/>
      <c r="Q70" s="44"/>
      <c r="R70" s="44"/>
      <c r="S70" s="44"/>
      <c r="T70" s="44"/>
      <c r="U70" s="44"/>
      <c r="V70" s="44"/>
      <c r="W70" s="40">
        <v>3</v>
      </c>
      <c r="X70" s="40">
        <v>1</v>
      </c>
      <c r="Y70" s="44"/>
      <c r="Z70" s="44"/>
      <c r="AA70" s="44"/>
      <c r="AB70" s="40">
        <v>3</v>
      </c>
      <c r="AC70" s="44"/>
      <c r="AD70" s="44"/>
      <c r="AE70" s="44"/>
      <c r="AF70" s="67"/>
      <c r="AG70" s="30"/>
    </row>
    <row r="71" spans="1:33" ht="12" customHeight="1" x14ac:dyDescent="0.2">
      <c r="A71" s="91"/>
      <c r="B71" s="92"/>
      <c r="C71" s="5" t="s">
        <v>7</v>
      </c>
      <c r="D71" s="40">
        <v>1</v>
      </c>
      <c r="E71" s="40">
        <v>3</v>
      </c>
      <c r="F71" s="44"/>
      <c r="G71" s="44"/>
      <c r="H71" s="40"/>
      <c r="I71" s="44"/>
      <c r="J71" s="44"/>
      <c r="K71" s="44"/>
      <c r="L71" s="44"/>
      <c r="M71" s="44"/>
      <c r="N71" s="44"/>
      <c r="O71" s="44"/>
      <c r="P71" s="44"/>
      <c r="Q71" s="44"/>
      <c r="R71" s="44"/>
      <c r="S71" s="44"/>
      <c r="T71" s="44"/>
      <c r="U71" s="44"/>
      <c r="V71" s="44"/>
      <c r="W71" s="40">
        <v>1</v>
      </c>
      <c r="X71" s="40">
        <v>3</v>
      </c>
      <c r="Y71" s="44"/>
      <c r="Z71" s="44"/>
      <c r="AA71" s="44"/>
      <c r="AB71" s="40">
        <v>1</v>
      </c>
      <c r="AC71" s="44"/>
      <c r="AD71" s="44"/>
      <c r="AE71" s="44"/>
      <c r="AF71" s="67"/>
      <c r="AG71" s="30"/>
    </row>
    <row r="72" spans="1:33" ht="12" customHeight="1" x14ac:dyDescent="0.2">
      <c r="A72" s="91"/>
      <c r="B72" s="92"/>
      <c r="C72" s="6" t="s">
        <v>9</v>
      </c>
      <c r="D72" s="40">
        <f t="shared" ref="D72:AE72" si="18">SUMPRODUCT((D68+D69+D70)*(D71))</f>
        <v>3</v>
      </c>
      <c r="E72" s="40">
        <f t="shared" si="18"/>
        <v>27</v>
      </c>
      <c r="F72" s="44">
        <f t="shared" si="18"/>
        <v>0</v>
      </c>
      <c r="G72" s="44">
        <f t="shared" si="18"/>
        <v>0</v>
      </c>
      <c r="H72" s="40"/>
      <c r="I72" s="44">
        <f t="shared" si="18"/>
        <v>0</v>
      </c>
      <c r="J72" s="44">
        <f t="shared" si="18"/>
        <v>0</v>
      </c>
      <c r="K72" s="44">
        <f t="shared" si="18"/>
        <v>0</v>
      </c>
      <c r="L72" s="44">
        <f t="shared" si="18"/>
        <v>0</v>
      </c>
      <c r="M72" s="44">
        <f t="shared" si="18"/>
        <v>0</v>
      </c>
      <c r="N72" s="44">
        <f t="shared" si="18"/>
        <v>0</v>
      </c>
      <c r="O72" s="44">
        <f t="shared" si="18"/>
        <v>0</v>
      </c>
      <c r="P72" s="44">
        <f t="shared" si="18"/>
        <v>0</v>
      </c>
      <c r="Q72" s="44">
        <f t="shared" si="18"/>
        <v>0</v>
      </c>
      <c r="R72" s="44">
        <f t="shared" si="18"/>
        <v>0</v>
      </c>
      <c r="S72" s="44">
        <f t="shared" si="18"/>
        <v>0</v>
      </c>
      <c r="T72" s="44">
        <f t="shared" si="18"/>
        <v>0</v>
      </c>
      <c r="U72" s="44">
        <f t="shared" si="18"/>
        <v>0</v>
      </c>
      <c r="V72" s="44">
        <v>0</v>
      </c>
      <c r="W72" s="40">
        <f t="shared" si="18"/>
        <v>6</v>
      </c>
      <c r="X72" s="40">
        <f t="shared" si="18"/>
        <v>15</v>
      </c>
      <c r="Y72" s="44">
        <f t="shared" si="18"/>
        <v>0</v>
      </c>
      <c r="Z72" s="44">
        <f t="shared" si="18"/>
        <v>0</v>
      </c>
      <c r="AA72" s="44">
        <f t="shared" si="18"/>
        <v>0</v>
      </c>
      <c r="AB72" s="40">
        <f t="shared" si="18"/>
        <v>7</v>
      </c>
      <c r="AC72" s="44">
        <f t="shared" si="18"/>
        <v>0</v>
      </c>
      <c r="AD72" s="44">
        <f t="shared" si="18"/>
        <v>0</v>
      </c>
      <c r="AE72" s="44">
        <f t="shared" si="18"/>
        <v>0</v>
      </c>
      <c r="AF72" s="67"/>
      <c r="AG72" s="31">
        <f>SUM(D72:AF72)</f>
        <v>58</v>
      </c>
    </row>
    <row r="73" spans="1:33" ht="12" customHeight="1" thickBot="1" x14ac:dyDescent="0.25">
      <c r="A73" s="37" t="s">
        <v>10</v>
      </c>
      <c r="B73" s="28"/>
      <c r="C73" s="9"/>
      <c r="D73" s="41" t="str">
        <f>IF(D72&gt;=18,"S","NS")</f>
        <v>NS</v>
      </c>
      <c r="E73" s="45" t="str">
        <f t="shared" ref="E73:AF73" si="19">IF(E72&gt;=18,"S","NS")</f>
        <v>S</v>
      </c>
      <c r="F73" s="41" t="str">
        <f t="shared" si="19"/>
        <v>NS</v>
      </c>
      <c r="G73" s="41" t="str">
        <f t="shared" si="19"/>
        <v>NS</v>
      </c>
      <c r="H73" s="41" t="str">
        <f t="shared" si="19"/>
        <v>NS</v>
      </c>
      <c r="I73" s="41" t="str">
        <f t="shared" si="19"/>
        <v>NS</v>
      </c>
      <c r="J73" s="41" t="str">
        <f t="shared" si="19"/>
        <v>NS</v>
      </c>
      <c r="K73" s="41" t="str">
        <f t="shared" si="19"/>
        <v>NS</v>
      </c>
      <c r="L73" s="41" t="str">
        <f t="shared" si="19"/>
        <v>NS</v>
      </c>
      <c r="M73" s="41" t="str">
        <f t="shared" si="19"/>
        <v>NS</v>
      </c>
      <c r="N73" s="41" t="str">
        <f t="shared" si="19"/>
        <v>NS</v>
      </c>
      <c r="O73" s="41" t="str">
        <f t="shared" si="19"/>
        <v>NS</v>
      </c>
      <c r="P73" s="41" t="str">
        <f t="shared" si="19"/>
        <v>NS</v>
      </c>
      <c r="Q73" s="41" t="str">
        <f t="shared" si="19"/>
        <v>NS</v>
      </c>
      <c r="R73" s="41" t="str">
        <f t="shared" si="19"/>
        <v>NS</v>
      </c>
      <c r="S73" s="41" t="str">
        <f t="shared" si="19"/>
        <v>NS</v>
      </c>
      <c r="T73" s="41" t="str">
        <f t="shared" si="19"/>
        <v>NS</v>
      </c>
      <c r="U73" s="41" t="str">
        <f t="shared" si="19"/>
        <v>NS</v>
      </c>
      <c r="V73" s="41" t="s">
        <v>126</v>
      </c>
      <c r="W73" s="41" t="str">
        <f t="shared" si="19"/>
        <v>NS</v>
      </c>
      <c r="X73" s="41" t="str">
        <f t="shared" si="19"/>
        <v>NS</v>
      </c>
      <c r="Y73" s="41" t="str">
        <f t="shared" si="19"/>
        <v>NS</v>
      </c>
      <c r="Z73" s="41" t="str">
        <f t="shared" si="19"/>
        <v>NS</v>
      </c>
      <c r="AA73" s="41" t="str">
        <f t="shared" si="19"/>
        <v>NS</v>
      </c>
      <c r="AB73" s="41" t="str">
        <f t="shared" si="19"/>
        <v>NS</v>
      </c>
      <c r="AC73" s="41" t="str">
        <f t="shared" si="19"/>
        <v>NS</v>
      </c>
      <c r="AD73" s="41" t="str">
        <f t="shared" si="19"/>
        <v>NS</v>
      </c>
      <c r="AE73" s="41" t="str">
        <f t="shared" si="19"/>
        <v>NS</v>
      </c>
      <c r="AF73" s="41" t="str">
        <f t="shared" si="19"/>
        <v>NS</v>
      </c>
      <c r="AG73" s="32"/>
    </row>
    <row r="74" spans="1:33" ht="12" customHeight="1" x14ac:dyDescent="0.2">
      <c r="A74" s="93" t="s">
        <v>77</v>
      </c>
      <c r="B74" s="90"/>
      <c r="C74" s="8" t="s">
        <v>3</v>
      </c>
      <c r="D74" s="39">
        <v>1</v>
      </c>
      <c r="E74" s="39">
        <v>3</v>
      </c>
      <c r="F74" s="43"/>
      <c r="G74" s="39">
        <v>2</v>
      </c>
      <c r="H74" s="43"/>
      <c r="I74" s="39">
        <v>1</v>
      </c>
      <c r="J74" s="43"/>
      <c r="K74" s="43"/>
      <c r="L74" s="43"/>
      <c r="M74" s="43"/>
      <c r="N74" s="43"/>
      <c r="O74" s="43"/>
      <c r="P74" s="43"/>
      <c r="Q74" s="43"/>
      <c r="R74" s="43"/>
      <c r="S74" s="43"/>
      <c r="T74" s="43"/>
      <c r="U74" s="43"/>
      <c r="V74" s="43"/>
      <c r="W74" s="43"/>
      <c r="X74" s="39">
        <v>1</v>
      </c>
      <c r="Y74" s="43"/>
      <c r="Z74" s="39">
        <v>3</v>
      </c>
      <c r="AA74" s="43"/>
      <c r="AB74" s="39">
        <v>1</v>
      </c>
      <c r="AC74" s="39">
        <v>3</v>
      </c>
      <c r="AD74" s="43"/>
      <c r="AE74" s="43"/>
      <c r="AF74" s="65"/>
      <c r="AG74" s="29"/>
    </row>
    <row r="75" spans="1:33" ht="12" customHeight="1" x14ac:dyDescent="0.2">
      <c r="A75" s="91"/>
      <c r="B75" s="92"/>
      <c r="C75" s="5" t="s">
        <v>4</v>
      </c>
      <c r="D75" s="39">
        <v>3</v>
      </c>
      <c r="E75" s="39">
        <v>3</v>
      </c>
      <c r="F75" s="43"/>
      <c r="G75" s="39">
        <v>2</v>
      </c>
      <c r="H75" s="43"/>
      <c r="I75" s="39">
        <v>3</v>
      </c>
      <c r="J75" s="43"/>
      <c r="K75" s="43"/>
      <c r="L75" s="43"/>
      <c r="M75" s="43"/>
      <c r="N75" s="43"/>
      <c r="O75" s="43"/>
      <c r="P75" s="43"/>
      <c r="Q75" s="43"/>
      <c r="R75" s="43"/>
      <c r="S75" s="43"/>
      <c r="T75" s="43"/>
      <c r="U75" s="43"/>
      <c r="V75" s="43"/>
      <c r="W75" s="43"/>
      <c r="X75" s="39">
        <v>3</v>
      </c>
      <c r="Y75" s="43"/>
      <c r="Z75" s="39">
        <v>1</v>
      </c>
      <c r="AA75" s="43"/>
      <c r="AB75" s="39">
        <v>1</v>
      </c>
      <c r="AC75" s="39">
        <v>3</v>
      </c>
      <c r="AD75" s="43"/>
      <c r="AE75" s="43"/>
      <c r="AF75" s="66"/>
      <c r="AG75" s="30"/>
    </row>
    <row r="76" spans="1:33" ht="12" customHeight="1" x14ac:dyDescent="0.2">
      <c r="A76" s="91"/>
      <c r="B76" s="92"/>
      <c r="C76" s="5" t="s">
        <v>5</v>
      </c>
      <c r="D76" s="39">
        <v>3</v>
      </c>
      <c r="E76" s="39">
        <v>3</v>
      </c>
      <c r="F76" s="43"/>
      <c r="G76" s="39">
        <v>2</v>
      </c>
      <c r="H76" s="43"/>
      <c r="I76" s="39">
        <v>3</v>
      </c>
      <c r="J76" s="43"/>
      <c r="K76" s="43"/>
      <c r="L76" s="43"/>
      <c r="M76" s="43"/>
      <c r="N76" s="43"/>
      <c r="O76" s="43"/>
      <c r="P76" s="43"/>
      <c r="Q76" s="43"/>
      <c r="R76" s="43"/>
      <c r="S76" s="43"/>
      <c r="T76" s="43"/>
      <c r="U76" s="43"/>
      <c r="V76" s="43"/>
      <c r="W76" s="43"/>
      <c r="X76" s="39">
        <v>1</v>
      </c>
      <c r="Y76" s="43"/>
      <c r="Z76" s="39">
        <v>3</v>
      </c>
      <c r="AA76" s="43"/>
      <c r="AB76" s="39">
        <v>3</v>
      </c>
      <c r="AC76" s="39">
        <v>3</v>
      </c>
      <c r="AD76" s="43"/>
      <c r="AE76" s="43"/>
      <c r="AF76" s="67"/>
      <c r="AG76" s="30"/>
    </row>
    <row r="77" spans="1:33" ht="12" customHeight="1" x14ac:dyDescent="0.2">
      <c r="A77" s="91"/>
      <c r="B77" s="92"/>
      <c r="C77" s="5" t="s">
        <v>7</v>
      </c>
      <c r="D77" s="39">
        <v>2</v>
      </c>
      <c r="E77" s="39">
        <v>3</v>
      </c>
      <c r="F77" s="43"/>
      <c r="G77" s="39">
        <v>3</v>
      </c>
      <c r="H77" s="43"/>
      <c r="I77" s="39">
        <v>2</v>
      </c>
      <c r="J77" s="43"/>
      <c r="K77" s="43"/>
      <c r="L77" s="43"/>
      <c r="M77" s="43"/>
      <c r="N77" s="43"/>
      <c r="O77" s="43"/>
      <c r="P77" s="43"/>
      <c r="Q77" s="43"/>
      <c r="R77" s="43"/>
      <c r="S77" s="43"/>
      <c r="T77" s="43"/>
      <c r="U77" s="43"/>
      <c r="V77" s="43"/>
      <c r="W77" s="43"/>
      <c r="X77" s="39">
        <v>3</v>
      </c>
      <c r="Y77" s="43"/>
      <c r="Z77" s="39">
        <v>1</v>
      </c>
      <c r="AA77" s="43"/>
      <c r="AB77" s="39">
        <v>1</v>
      </c>
      <c r="AC77" s="39">
        <v>3</v>
      </c>
      <c r="AD77" s="43"/>
      <c r="AE77" s="43"/>
      <c r="AF77" s="67"/>
      <c r="AG77" s="30"/>
    </row>
    <row r="78" spans="1:33" ht="12" customHeight="1" x14ac:dyDescent="0.2">
      <c r="A78" s="91"/>
      <c r="B78" s="92"/>
      <c r="C78" s="6" t="s">
        <v>9</v>
      </c>
      <c r="D78" s="39">
        <f t="shared" ref="D78:AE78" si="20">SUMPRODUCT((D74+D75+D76)*(D77))</f>
        <v>14</v>
      </c>
      <c r="E78" s="39">
        <f t="shared" si="20"/>
        <v>27</v>
      </c>
      <c r="F78" s="43">
        <f t="shared" si="20"/>
        <v>0</v>
      </c>
      <c r="G78" s="39">
        <f t="shared" si="20"/>
        <v>18</v>
      </c>
      <c r="H78" s="43">
        <f t="shared" si="20"/>
        <v>0</v>
      </c>
      <c r="I78" s="39">
        <f t="shared" si="20"/>
        <v>14</v>
      </c>
      <c r="J78" s="43">
        <f t="shared" si="20"/>
        <v>0</v>
      </c>
      <c r="K78" s="43">
        <f t="shared" si="20"/>
        <v>0</v>
      </c>
      <c r="L78" s="43">
        <f t="shared" si="20"/>
        <v>0</v>
      </c>
      <c r="M78" s="43">
        <f t="shared" si="20"/>
        <v>0</v>
      </c>
      <c r="N78" s="43">
        <f t="shared" si="20"/>
        <v>0</v>
      </c>
      <c r="O78" s="43">
        <f t="shared" si="20"/>
        <v>0</v>
      </c>
      <c r="P78" s="43">
        <f t="shared" si="20"/>
        <v>0</v>
      </c>
      <c r="Q78" s="43">
        <f t="shared" si="20"/>
        <v>0</v>
      </c>
      <c r="R78" s="43">
        <f t="shared" si="20"/>
        <v>0</v>
      </c>
      <c r="S78" s="43">
        <f t="shared" si="20"/>
        <v>0</v>
      </c>
      <c r="T78" s="43">
        <f t="shared" si="20"/>
        <v>0</v>
      </c>
      <c r="U78" s="43">
        <f t="shared" si="20"/>
        <v>0</v>
      </c>
      <c r="V78" s="43">
        <v>0</v>
      </c>
      <c r="W78" s="43">
        <f t="shared" si="20"/>
        <v>0</v>
      </c>
      <c r="X78" s="39">
        <f t="shared" si="20"/>
        <v>15</v>
      </c>
      <c r="Y78" s="43">
        <f t="shared" si="20"/>
        <v>0</v>
      </c>
      <c r="Z78" s="39">
        <f t="shared" si="20"/>
        <v>7</v>
      </c>
      <c r="AA78" s="43">
        <f t="shared" si="20"/>
        <v>0</v>
      </c>
      <c r="AB78" s="39">
        <f t="shared" si="20"/>
        <v>5</v>
      </c>
      <c r="AC78" s="39">
        <f t="shared" si="20"/>
        <v>27</v>
      </c>
      <c r="AD78" s="43">
        <f t="shared" si="20"/>
        <v>0</v>
      </c>
      <c r="AE78" s="43">
        <f t="shared" si="20"/>
        <v>0</v>
      </c>
      <c r="AF78" s="67"/>
      <c r="AG78" s="31">
        <f>SUM(D78:AF78)</f>
        <v>127</v>
      </c>
    </row>
    <row r="79" spans="1:33" ht="12" customHeight="1" thickBot="1" x14ac:dyDescent="0.25">
      <c r="A79" s="37" t="s">
        <v>10</v>
      </c>
      <c r="B79" s="28"/>
      <c r="C79" s="9"/>
      <c r="D79" s="41" t="str">
        <f>IF(D78&gt;=18,"S","NS")</f>
        <v>NS</v>
      </c>
      <c r="E79" s="45" t="str">
        <f t="shared" ref="E79:AF79" si="21">IF(E78&gt;=18,"S","NS")</f>
        <v>S</v>
      </c>
      <c r="F79" s="41" t="str">
        <f t="shared" si="21"/>
        <v>NS</v>
      </c>
      <c r="G79" s="45" t="str">
        <f t="shared" si="21"/>
        <v>S</v>
      </c>
      <c r="H79" s="41" t="str">
        <f t="shared" si="21"/>
        <v>NS</v>
      </c>
      <c r="I79" s="41" t="str">
        <f t="shared" si="21"/>
        <v>NS</v>
      </c>
      <c r="J79" s="41" t="str">
        <f t="shared" si="21"/>
        <v>NS</v>
      </c>
      <c r="K79" s="41" t="str">
        <f t="shared" si="21"/>
        <v>NS</v>
      </c>
      <c r="L79" s="41" t="str">
        <f t="shared" si="21"/>
        <v>NS</v>
      </c>
      <c r="M79" s="41" t="str">
        <f t="shared" si="21"/>
        <v>NS</v>
      </c>
      <c r="N79" s="41" t="str">
        <f t="shared" si="21"/>
        <v>NS</v>
      </c>
      <c r="O79" s="41" t="str">
        <f t="shared" si="21"/>
        <v>NS</v>
      </c>
      <c r="P79" s="41" t="str">
        <f t="shared" si="21"/>
        <v>NS</v>
      </c>
      <c r="Q79" s="41" t="str">
        <f t="shared" si="21"/>
        <v>NS</v>
      </c>
      <c r="R79" s="41" t="str">
        <f t="shared" si="21"/>
        <v>NS</v>
      </c>
      <c r="S79" s="41" t="str">
        <f t="shared" si="21"/>
        <v>NS</v>
      </c>
      <c r="T79" s="41" t="str">
        <f t="shared" si="21"/>
        <v>NS</v>
      </c>
      <c r="U79" s="41" t="str">
        <f t="shared" si="21"/>
        <v>NS</v>
      </c>
      <c r="V79" s="41" t="s">
        <v>126</v>
      </c>
      <c r="W79" s="41" t="str">
        <f t="shared" si="21"/>
        <v>NS</v>
      </c>
      <c r="X79" s="41" t="str">
        <f t="shared" si="21"/>
        <v>NS</v>
      </c>
      <c r="Y79" s="41" t="str">
        <f t="shared" si="21"/>
        <v>NS</v>
      </c>
      <c r="Z79" s="41" t="str">
        <f t="shared" si="21"/>
        <v>NS</v>
      </c>
      <c r="AA79" s="41" t="str">
        <f t="shared" si="21"/>
        <v>NS</v>
      </c>
      <c r="AB79" s="41" t="str">
        <f t="shared" si="21"/>
        <v>NS</v>
      </c>
      <c r="AC79" s="45" t="str">
        <f t="shared" si="21"/>
        <v>S</v>
      </c>
      <c r="AD79" s="41" t="str">
        <f t="shared" si="21"/>
        <v>NS</v>
      </c>
      <c r="AE79" s="41" t="str">
        <f t="shared" si="21"/>
        <v>NS</v>
      </c>
      <c r="AF79" s="41" t="str">
        <f t="shared" si="21"/>
        <v>NS</v>
      </c>
      <c r="AG79" s="32"/>
    </row>
    <row r="80" spans="1:33" ht="12" customHeight="1" x14ac:dyDescent="0.2">
      <c r="A80" s="84" t="s">
        <v>109</v>
      </c>
      <c r="B80" s="85"/>
      <c r="C80" s="8" t="s">
        <v>3</v>
      </c>
      <c r="D80" s="39">
        <v>3</v>
      </c>
      <c r="E80" s="39">
        <v>1</v>
      </c>
      <c r="F80" s="39">
        <v>2</v>
      </c>
      <c r="G80" s="43"/>
      <c r="H80" s="43"/>
      <c r="I80" s="43"/>
      <c r="J80" s="43"/>
      <c r="K80" s="43"/>
      <c r="L80" s="43"/>
      <c r="M80" s="43"/>
      <c r="N80" s="43"/>
      <c r="O80" s="43"/>
      <c r="P80" s="43"/>
      <c r="Q80" s="43"/>
      <c r="R80" s="43"/>
      <c r="S80" s="43"/>
      <c r="T80" s="43"/>
      <c r="U80" s="43"/>
      <c r="V80" s="43"/>
      <c r="W80" s="43"/>
      <c r="X80" s="43"/>
      <c r="Y80" s="43"/>
      <c r="Z80" s="39">
        <v>1</v>
      </c>
      <c r="AA80" s="43"/>
      <c r="AB80" s="39">
        <v>1</v>
      </c>
      <c r="AC80" s="39">
        <v>3</v>
      </c>
      <c r="AD80" s="39">
        <v>3</v>
      </c>
      <c r="AE80" s="43"/>
      <c r="AF80" s="68"/>
      <c r="AG80" s="29"/>
    </row>
    <row r="81" spans="1:33" ht="12" customHeight="1" x14ac:dyDescent="0.2">
      <c r="A81" s="86"/>
      <c r="B81" s="87"/>
      <c r="C81" s="5" t="s">
        <v>4</v>
      </c>
      <c r="D81" s="39">
        <v>3</v>
      </c>
      <c r="E81" s="39">
        <v>1</v>
      </c>
      <c r="F81" s="39">
        <v>2</v>
      </c>
      <c r="G81" s="43"/>
      <c r="H81" s="43"/>
      <c r="I81" s="43"/>
      <c r="J81" s="43"/>
      <c r="K81" s="43"/>
      <c r="L81" s="43"/>
      <c r="M81" s="43"/>
      <c r="N81" s="43"/>
      <c r="O81" s="43"/>
      <c r="P81" s="43"/>
      <c r="Q81" s="43"/>
      <c r="R81" s="43"/>
      <c r="S81" s="43"/>
      <c r="T81" s="43"/>
      <c r="U81" s="43"/>
      <c r="V81" s="43"/>
      <c r="W81" s="43"/>
      <c r="X81" s="43"/>
      <c r="Y81" s="43"/>
      <c r="Z81" s="39">
        <v>1</v>
      </c>
      <c r="AA81" s="43"/>
      <c r="AB81" s="39">
        <v>1</v>
      </c>
      <c r="AC81" s="39">
        <v>3</v>
      </c>
      <c r="AD81" s="39">
        <v>1</v>
      </c>
      <c r="AE81" s="43"/>
      <c r="AF81" s="67"/>
      <c r="AG81" s="30"/>
    </row>
    <row r="82" spans="1:33" ht="12" customHeight="1" x14ac:dyDescent="0.2">
      <c r="A82" s="86"/>
      <c r="B82" s="87"/>
      <c r="C82" s="5" t="s">
        <v>5</v>
      </c>
      <c r="D82" s="39">
        <v>3</v>
      </c>
      <c r="E82" s="39">
        <v>1</v>
      </c>
      <c r="F82" s="39">
        <v>2</v>
      </c>
      <c r="G82" s="43"/>
      <c r="H82" s="43"/>
      <c r="I82" s="43"/>
      <c r="J82" s="43"/>
      <c r="K82" s="43"/>
      <c r="L82" s="43"/>
      <c r="M82" s="43"/>
      <c r="N82" s="43"/>
      <c r="O82" s="43"/>
      <c r="P82" s="43"/>
      <c r="Q82" s="43"/>
      <c r="R82" s="43"/>
      <c r="S82" s="43"/>
      <c r="T82" s="43"/>
      <c r="U82" s="43"/>
      <c r="V82" s="43"/>
      <c r="W82" s="43"/>
      <c r="X82" s="43"/>
      <c r="Y82" s="43"/>
      <c r="Z82" s="39">
        <v>3</v>
      </c>
      <c r="AA82" s="43"/>
      <c r="AB82" s="39">
        <v>3</v>
      </c>
      <c r="AC82" s="39">
        <v>1</v>
      </c>
      <c r="AD82" s="39">
        <v>3</v>
      </c>
      <c r="AE82" s="43"/>
      <c r="AF82" s="67"/>
      <c r="AG82" s="30"/>
    </row>
    <row r="83" spans="1:33" ht="12" customHeight="1" x14ac:dyDescent="0.2">
      <c r="A83" s="86"/>
      <c r="B83" s="87"/>
      <c r="C83" s="5" t="s">
        <v>7</v>
      </c>
      <c r="D83" s="39">
        <v>3</v>
      </c>
      <c r="E83" s="39">
        <v>1</v>
      </c>
      <c r="F83" s="39">
        <v>2</v>
      </c>
      <c r="G83" s="43"/>
      <c r="H83" s="43"/>
      <c r="I83" s="43"/>
      <c r="J83" s="43"/>
      <c r="K83" s="43"/>
      <c r="L83" s="43"/>
      <c r="M83" s="43"/>
      <c r="N83" s="43"/>
      <c r="O83" s="43"/>
      <c r="P83" s="43"/>
      <c r="Q83" s="43"/>
      <c r="R83" s="43"/>
      <c r="S83" s="43"/>
      <c r="T83" s="43"/>
      <c r="U83" s="43"/>
      <c r="V83" s="43"/>
      <c r="W83" s="43"/>
      <c r="X83" s="43"/>
      <c r="Y83" s="43"/>
      <c r="Z83" s="39">
        <v>1</v>
      </c>
      <c r="AA83" s="43"/>
      <c r="AB83" s="39">
        <v>1</v>
      </c>
      <c r="AC83" s="39">
        <v>1</v>
      </c>
      <c r="AD83" s="39">
        <v>1</v>
      </c>
      <c r="AE83" s="43"/>
      <c r="AF83" s="67"/>
      <c r="AG83" s="30"/>
    </row>
    <row r="84" spans="1:33" ht="12" customHeight="1" x14ac:dyDescent="0.2">
      <c r="A84" s="86"/>
      <c r="B84" s="87"/>
      <c r="C84" s="6" t="s">
        <v>9</v>
      </c>
      <c r="D84" s="39">
        <f t="shared" ref="D84:AE84" si="22">SUMPRODUCT((D80+D81+D82)*(D83))</f>
        <v>27</v>
      </c>
      <c r="E84" s="39">
        <f t="shared" si="22"/>
        <v>3</v>
      </c>
      <c r="F84" s="39">
        <f t="shared" si="22"/>
        <v>12</v>
      </c>
      <c r="G84" s="43">
        <f t="shared" si="22"/>
        <v>0</v>
      </c>
      <c r="H84" s="43">
        <f t="shared" si="22"/>
        <v>0</v>
      </c>
      <c r="I84" s="43">
        <f t="shared" si="22"/>
        <v>0</v>
      </c>
      <c r="J84" s="43">
        <f t="shared" si="22"/>
        <v>0</v>
      </c>
      <c r="K84" s="43">
        <f t="shared" si="22"/>
        <v>0</v>
      </c>
      <c r="L84" s="43">
        <f t="shared" si="22"/>
        <v>0</v>
      </c>
      <c r="M84" s="43">
        <f t="shared" si="22"/>
        <v>0</v>
      </c>
      <c r="N84" s="43">
        <f t="shared" si="22"/>
        <v>0</v>
      </c>
      <c r="O84" s="43">
        <f t="shared" si="22"/>
        <v>0</v>
      </c>
      <c r="P84" s="43">
        <f t="shared" si="22"/>
        <v>0</v>
      </c>
      <c r="Q84" s="43">
        <f t="shared" si="22"/>
        <v>0</v>
      </c>
      <c r="R84" s="43">
        <f t="shared" si="22"/>
        <v>0</v>
      </c>
      <c r="S84" s="43">
        <f t="shared" si="22"/>
        <v>0</v>
      </c>
      <c r="T84" s="43">
        <f t="shared" si="22"/>
        <v>0</v>
      </c>
      <c r="U84" s="43">
        <f t="shared" si="22"/>
        <v>0</v>
      </c>
      <c r="V84" s="43">
        <v>0</v>
      </c>
      <c r="W84" s="43">
        <f t="shared" si="22"/>
        <v>0</v>
      </c>
      <c r="X84" s="43">
        <f t="shared" si="22"/>
        <v>0</v>
      </c>
      <c r="Y84" s="43">
        <f t="shared" si="22"/>
        <v>0</v>
      </c>
      <c r="Z84" s="39">
        <f t="shared" si="22"/>
        <v>5</v>
      </c>
      <c r="AA84" s="43">
        <f t="shared" si="22"/>
        <v>0</v>
      </c>
      <c r="AB84" s="39">
        <f t="shared" si="22"/>
        <v>5</v>
      </c>
      <c r="AC84" s="39">
        <f t="shared" si="22"/>
        <v>7</v>
      </c>
      <c r="AD84" s="39">
        <f t="shared" si="22"/>
        <v>7</v>
      </c>
      <c r="AE84" s="43">
        <f t="shared" si="22"/>
        <v>0</v>
      </c>
      <c r="AF84" s="67"/>
      <c r="AG84" s="31">
        <f>SUM(D84:AF84)</f>
        <v>66</v>
      </c>
    </row>
    <row r="85" spans="1:33" ht="12" customHeight="1" thickBot="1" x14ac:dyDescent="0.25">
      <c r="A85" s="88" t="s">
        <v>10</v>
      </c>
      <c r="B85" s="89"/>
      <c r="C85" s="38"/>
      <c r="D85" s="45" t="s">
        <v>159</v>
      </c>
      <c r="E85" s="41" t="s">
        <v>126</v>
      </c>
      <c r="F85" s="41" t="s">
        <v>126</v>
      </c>
      <c r="G85" s="41" t="s">
        <v>126</v>
      </c>
      <c r="H85" s="41" t="s">
        <v>126</v>
      </c>
      <c r="I85" s="41" t="s">
        <v>126</v>
      </c>
      <c r="J85" s="41" t="s">
        <v>126</v>
      </c>
      <c r="K85" s="41" t="s">
        <v>126</v>
      </c>
      <c r="L85" s="41" t="s">
        <v>126</v>
      </c>
      <c r="M85" s="41" t="s">
        <v>126</v>
      </c>
      <c r="N85" s="41" t="s">
        <v>126</v>
      </c>
      <c r="O85" s="41" t="s">
        <v>126</v>
      </c>
      <c r="P85" s="41" t="s">
        <v>126</v>
      </c>
      <c r="Q85" s="41" t="s">
        <v>126</v>
      </c>
      <c r="R85" s="41" t="s">
        <v>126</v>
      </c>
      <c r="S85" s="41" t="s">
        <v>126</v>
      </c>
      <c r="T85" s="41" t="s">
        <v>126</v>
      </c>
      <c r="U85" s="41" t="s">
        <v>126</v>
      </c>
      <c r="V85" s="41" t="s">
        <v>126</v>
      </c>
      <c r="W85" s="41" t="s">
        <v>126</v>
      </c>
      <c r="X85" s="41" t="s">
        <v>126</v>
      </c>
      <c r="Y85" s="41" t="s">
        <v>126</v>
      </c>
      <c r="Z85" s="41" t="s">
        <v>126</v>
      </c>
      <c r="AA85" s="41" t="s">
        <v>126</v>
      </c>
      <c r="AB85" s="41" t="s">
        <v>126</v>
      </c>
      <c r="AC85" s="41" t="s">
        <v>126</v>
      </c>
      <c r="AD85" s="41" t="s">
        <v>126</v>
      </c>
      <c r="AE85" s="41" t="s">
        <v>126</v>
      </c>
      <c r="AF85" s="41" t="s">
        <v>126</v>
      </c>
      <c r="AG85" s="32"/>
    </row>
    <row r="86" spans="1:33" ht="16.5" customHeight="1" x14ac:dyDescent="0.2">
      <c r="A86" s="84" t="s">
        <v>162</v>
      </c>
      <c r="B86" s="85"/>
      <c r="C86" s="8" t="s">
        <v>3</v>
      </c>
      <c r="D86" s="39"/>
      <c r="E86" s="39"/>
      <c r="F86" s="39"/>
      <c r="G86" s="43"/>
      <c r="H86" s="43"/>
      <c r="I86" s="43"/>
      <c r="J86" s="43"/>
      <c r="K86" s="43"/>
      <c r="L86" s="43"/>
      <c r="M86" s="43"/>
      <c r="N86" s="43"/>
      <c r="O86" s="43"/>
      <c r="P86" s="43"/>
      <c r="Q86" s="43"/>
      <c r="R86" s="43"/>
      <c r="S86" s="43"/>
      <c r="T86" s="43"/>
      <c r="U86" s="43"/>
      <c r="V86" s="43"/>
      <c r="W86" s="43"/>
      <c r="X86" s="43"/>
      <c r="Y86" s="43">
        <v>1</v>
      </c>
      <c r="Z86" s="39"/>
      <c r="AA86" s="43"/>
      <c r="AB86" s="39"/>
      <c r="AC86" s="39"/>
      <c r="AD86" s="39"/>
      <c r="AE86" s="43"/>
      <c r="AF86" s="68"/>
      <c r="AG86" s="29"/>
    </row>
    <row r="87" spans="1:33" ht="15" customHeight="1" x14ac:dyDescent="0.2">
      <c r="A87" s="86"/>
      <c r="B87" s="87"/>
      <c r="C87" s="5" t="s">
        <v>4</v>
      </c>
      <c r="D87" s="39"/>
      <c r="E87" s="39"/>
      <c r="F87" s="39"/>
      <c r="G87" s="43"/>
      <c r="H87" s="43"/>
      <c r="I87" s="43"/>
      <c r="J87" s="43"/>
      <c r="K87" s="43"/>
      <c r="L87" s="43"/>
      <c r="M87" s="43"/>
      <c r="N87" s="43"/>
      <c r="O87" s="43"/>
      <c r="P87" s="43"/>
      <c r="Q87" s="43"/>
      <c r="R87" s="43"/>
      <c r="S87" s="43"/>
      <c r="T87" s="43"/>
      <c r="U87" s="43"/>
      <c r="V87" s="43"/>
      <c r="W87" s="43"/>
      <c r="X87" s="43"/>
      <c r="Y87" s="43">
        <v>2</v>
      </c>
      <c r="Z87" s="39"/>
      <c r="AA87" s="43"/>
      <c r="AB87" s="39"/>
      <c r="AC87" s="39"/>
      <c r="AD87" s="39"/>
      <c r="AE87" s="43"/>
      <c r="AF87" s="67"/>
      <c r="AG87" s="30"/>
    </row>
    <row r="88" spans="1:33" ht="20.25" customHeight="1" x14ac:dyDescent="0.2">
      <c r="A88" s="86"/>
      <c r="B88" s="87"/>
      <c r="C88" s="5" t="s">
        <v>5</v>
      </c>
      <c r="D88" s="39"/>
      <c r="E88" s="39"/>
      <c r="F88" s="39"/>
      <c r="G88" s="43"/>
      <c r="H88" s="43"/>
      <c r="I88" s="43"/>
      <c r="J88" s="43"/>
      <c r="K88" s="43"/>
      <c r="L88" s="43"/>
      <c r="M88" s="43"/>
      <c r="N88" s="43"/>
      <c r="O88" s="43"/>
      <c r="P88" s="43"/>
      <c r="Q88" s="43"/>
      <c r="R88" s="43"/>
      <c r="S88" s="43"/>
      <c r="T88" s="43"/>
      <c r="U88" s="43"/>
      <c r="V88" s="43"/>
      <c r="W88" s="43"/>
      <c r="X88" s="43"/>
      <c r="Y88" s="43">
        <v>1</v>
      </c>
      <c r="Z88" s="39"/>
      <c r="AA88" s="43"/>
      <c r="AB88" s="39"/>
      <c r="AC88" s="39"/>
      <c r="AD88" s="39"/>
      <c r="AE88" s="43"/>
      <c r="AF88" s="67"/>
      <c r="AG88" s="30"/>
    </row>
    <row r="89" spans="1:33" ht="12" customHeight="1" x14ac:dyDescent="0.2">
      <c r="A89" s="86"/>
      <c r="B89" s="87"/>
      <c r="C89" s="5" t="s">
        <v>7</v>
      </c>
      <c r="D89" s="39"/>
      <c r="E89" s="39"/>
      <c r="F89" s="39"/>
      <c r="G89" s="43"/>
      <c r="H89" s="43"/>
      <c r="I89" s="43"/>
      <c r="J89" s="43"/>
      <c r="K89" s="43"/>
      <c r="L89" s="43"/>
      <c r="M89" s="43"/>
      <c r="N89" s="43"/>
      <c r="O89" s="43"/>
      <c r="P89" s="43"/>
      <c r="Q89" s="43"/>
      <c r="R89" s="43"/>
      <c r="S89" s="43"/>
      <c r="T89" s="43"/>
      <c r="U89" s="43"/>
      <c r="V89" s="43"/>
      <c r="W89" s="43"/>
      <c r="X89" s="43"/>
      <c r="Y89" s="43">
        <v>1</v>
      </c>
      <c r="Z89" s="39"/>
      <c r="AA89" s="43"/>
      <c r="AB89" s="39"/>
      <c r="AC89" s="39"/>
      <c r="AD89" s="39"/>
      <c r="AE89" s="43"/>
      <c r="AF89" s="67"/>
      <c r="AG89" s="30"/>
    </row>
    <row r="90" spans="1:33" ht="18.75" customHeight="1" x14ac:dyDescent="0.2">
      <c r="A90" s="86"/>
      <c r="B90" s="87"/>
      <c r="C90" s="6" t="s">
        <v>9</v>
      </c>
      <c r="D90" s="39">
        <f t="shared" ref="D90:AE90" si="23">SUMPRODUCT((D86+D87+D88)*(D89))</f>
        <v>0</v>
      </c>
      <c r="E90" s="39">
        <f t="shared" si="23"/>
        <v>0</v>
      </c>
      <c r="F90" s="39">
        <f t="shared" si="23"/>
        <v>0</v>
      </c>
      <c r="G90" s="43">
        <f t="shared" si="23"/>
        <v>0</v>
      </c>
      <c r="H90" s="43">
        <f t="shared" si="23"/>
        <v>0</v>
      </c>
      <c r="I90" s="43">
        <f t="shared" si="23"/>
        <v>0</v>
      </c>
      <c r="J90" s="43">
        <f t="shared" si="23"/>
        <v>0</v>
      </c>
      <c r="K90" s="43">
        <f t="shared" si="23"/>
        <v>0</v>
      </c>
      <c r="L90" s="43">
        <f t="shared" si="23"/>
        <v>0</v>
      </c>
      <c r="M90" s="43">
        <f t="shared" si="23"/>
        <v>0</v>
      </c>
      <c r="N90" s="43">
        <f t="shared" si="23"/>
        <v>0</v>
      </c>
      <c r="O90" s="43">
        <f t="shared" si="23"/>
        <v>0</v>
      </c>
      <c r="P90" s="43">
        <f t="shared" si="23"/>
        <v>0</v>
      </c>
      <c r="Q90" s="43">
        <f t="shared" si="23"/>
        <v>0</v>
      </c>
      <c r="R90" s="43">
        <f t="shared" si="23"/>
        <v>0</v>
      </c>
      <c r="S90" s="43">
        <f t="shared" si="23"/>
        <v>0</v>
      </c>
      <c r="T90" s="43">
        <f t="shared" si="23"/>
        <v>0</v>
      </c>
      <c r="U90" s="43">
        <f t="shared" si="23"/>
        <v>0</v>
      </c>
      <c r="V90" s="43"/>
      <c r="W90" s="43">
        <f t="shared" si="23"/>
        <v>0</v>
      </c>
      <c r="X90" s="43">
        <f t="shared" si="23"/>
        <v>0</v>
      </c>
      <c r="Y90" s="43">
        <f t="shared" si="23"/>
        <v>4</v>
      </c>
      <c r="Z90" s="39">
        <f t="shared" si="23"/>
        <v>0</v>
      </c>
      <c r="AA90" s="43">
        <f t="shared" si="23"/>
        <v>0</v>
      </c>
      <c r="AB90" s="39">
        <f t="shared" si="23"/>
        <v>0</v>
      </c>
      <c r="AC90" s="39">
        <f t="shared" si="23"/>
        <v>0</v>
      </c>
      <c r="AD90" s="39">
        <f t="shared" si="23"/>
        <v>0</v>
      </c>
      <c r="AE90" s="43">
        <f t="shared" si="23"/>
        <v>0</v>
      </c>
      <c r="AF90" s="67"/>
      <c r="AG90" s="31">
        <f>SUM(D90:AF90)</f>
        <v>4</v>
      </c>
    </row>
    <row r="91" spans="1:33" ht="15" customHeight="1" thickBot="1" x14ac:dyDescent="0.25">
      <c r="A91" s="88" t="s">
        <v>10</v>
      </c>
      <c r="B91" s="89"/>
      <c r="C91" s="38"/>
      <c r="D91" s="70" t="s">
        <v>126</v>
      </c>
      <c r="E91" s="41" t="s">
        <v>126</v>
      </c>
      <c r="F91" s="41" t="s">
        <v>126</v>
      </c>
      <c r="G91" s="41" t="s">
        <v>126</v>
      </c>
      <c r="H91" s="41" t="s">
        <v>126</v>
      </c>
      <c r="I91" s="41" t="s">
        <v>126</v>
      </c>
      <c r="J91" s="41" t="s">
        <v>126</v>
      </c>
      <c r="K91" s="41" t="s">
        <v>126</v>
      </c>
      <c r="L91" s="41" t="s">
        <v>126</v>
      </c>
      <c r="M91" s="41" t="s">
        <v>126</v>
      </c>
      <c r="N91" s="41" t="s">
        <v>126</v>
      </c>
      <c r="O91" s="41" t="s">
        <v>126</v>
      </c>
      <c r="P91" s="41" t="s">
        <v>126</v>
      </c>
      <c r="Q91" s="41" t="s">
        <v>126</v>
      </c>
      <c r="R91" s="41" t="s">
        <v>126</v>
      </c>
      <c r="S91" s="41" t="s">
        <v>126</v>
      </c>
      <c r="T91" s="41" t="s">
        <v>126</v>
      </c>
      <c r="U91" s="41" t="s">
        <v>126</v>
      </c>
      <c r="V91" s="41"/>
      <c r="W91" s="41" t="s">
        <v>126</v>
      </c>
      <c r="X91" s="41" t="s">
        <v>126</v>
      </c>
      <c r="Y91" s="45" t="s">
        <v>126</v>
      </c>
      <c r="Z91" s="41" t="s">
        <v>126</v>
      </c>
      <c r="AA91" s="41" t="s">
        <v>126</v>
      </c>
      <c r="AB91" s="41" t="s">
        <v>126</v>
      </c>
      <c r="AC91" s="41" t="s">
        <v>126</v>
      </c>
      <c r="AD91" s="41" t="s">
        <v>126</v>
      </c>
      <c r="AE91" s="41" t="s">
        <v>126</v>
      </c>
      <c r="AF91" s="41" t="s">
        <v>126</v>
      </c>
      <c r="AG91" s="32"/>
    </row>
    <row r="92" spans="1:33" ht="26.25" customHeight="1" thickBot="1" x14ac:dyDescent="0.25">
      <c r="A92" s="80"/>
      <c r="B92" s="81"/>
      <c r="C92" s="34"/>
      <c r="D92" s="35">
        <f t="shared" ref="D92:AF92" si="24">D18+D24+D30+D36+D42+D48+D54+D60+D66+D72+D78+D90</f>
        <v>101</v>
      </c>
      <c r="E92" s="35">
        <f t="shared" si="24"/>
        <v>190</v>
      </c>
      <c r="F92" s="35">
        <f t="shared" si="24"/>
        <v>41</v>
      </c>
      <c r="G92" s="35">
        <f t="shared" si="24"/>
        <v>22</v>
      </c>
      <c r="H92" s="36">
        <f t="shared" si="24"/>
        <v>8</v>
      </c>
      <c r="I92" s="35">
        <f t="shared" si="24"/>
        <v>14</v>
      </c>
      <c r="J92" s="35">
        <f t="shared" si="24"/>
        <v>9</v>
      </c>
      <c r="K92" s="35">
        <f t="shared" si="24"/>
        <v>18</v>
      </c>
      <c r="L92" s="35">
        <f t="shared" si="24"/>
        <v>23</v>
      </c>
      <c r="M92" s="35">
        <f t="shared" si="24"/>
        <v>12</v>
      </c>
      <c r="N92" s="35">
        <f t="shared" si="24"/>
        <v>11</v>
      </c>
      <c r="O92" s="35">
        <f t="shared" si="24"/>
        <v>26</v>
      </c>
      <c r="P92" s="35">
        <f t="shared" si="24"/>
        <v>27</v>
      </c>
      <c r="Q92" s="35">
        <f t="shared" si="24"/>
        <v>0</v>
      </c>
      <c r="R92" s="35">
        <f t="shared" si="24"/>
        <v>7</v>
      </c>
      <c r="S92" s="35">
        <f t="shared" si="24"/>
        <v>6</v>
      </c>
      <c r="T92" s="35">
        <f t="shared" si="24"/>
        <v>11</v>
      </c>
      <c r="U92" s="35">
        <f t="shared" si="24"/>
        <v>3</v>
      </c>
      <c r="V92" s="35"/>
      <c r="W92" s="35">
        <f t="shared" si="24"/>
        <v>30</v>
      </c>
      <c r="X92" s="35">
        <f t="shared" si="24"/>
        <v>150</v>
      </c>
      <c r="Y92" s="35">
        <f t="shared" si="24"/>
        <v>10</v>
      </c>
      <c r="Z92" s="35">
        <f t="shared" si="24"/>
        <v>32</v>
      </c>
      <c r="AA92" s="35">
        <f t="shared" si="24"/>
        <v>13</v>
      </c>
      <c r="AB92" s="35">
        <f t="shared" si="24"/>
        <v>50</v>
      </c>
      <c r="AC92" s="35">
        <f t="shared" si="24"/>
        <v>97</v>
      </c>
      <c r="AD92" s="35">
        <f t="shared" si="24"/>
        <v>6</v>
      </c>
      <c r="AE92" s="35">
        <f t="shared" si="24"/>
        <v>35</v>
      </c>
      <c r="AF92" s="35">
        <f t="shared" si="24"/>
        <v>15</v>
      </c>
      <c r="AG92" s="24">
        <f>SUM(D92:AF92)</f>
        <v>967</v>
      </c>
    </row>
    <row r="93" spans="1:33" s="4" customFormat="1" x14ac:dyDescent="0.2">
      <c r="A93" s="79"/>
      <c r="B93" s="79"/>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6"/>
    </row>
    <row r="94" spans="1:33" s="4" customFormat="1" x14ac:dyDescent="0.2">
      <c r="A94" s="17"/>
    </row>
    <row r="95" spans="1:33" s="4" customFormat="1" x14ac:dyDescent="0.2">
      <c r="A95" s="17"/>
    </row>
    <row r="96" spans="1:33" s="4" customFormat="1" ht="16.5" customHeight="1" x14ac:dyDescent="0.2">
      <c r="A96" s="78"/>
      <c r="B96" s="78"/>
      <c r="C96" s="78"/>
      <c r="D96" s="78"/>
      <c r="E96" s="78"/>
      <c r="F96" s="78"/>
      <c r="G96" s="78"/>
      <c r="J96" s="94"/>
      <c r="K96" s="94"/>
      <c r="L96" s="94"/>
      <c r="M96" s="94"/>
      <c r="N96" s="94"/>
      <c r="O96" s="94"/>
      <c r="P96" s="94"/>
      <c r="Q96" s="94"/>
      <c r="R96" s="94"/>
      <c r="S96" s="94"/>
      <c r="T96" s="94"/>
      <c r="U96" s="94"/>
      <c r="V96" s="94"/>
      <c r="W96" s="94"/>
      <c r="X96" s="94"/>
      <c r="Y96" s="94"/>
      <c r="Z96" s="94"/>
      <c r="AA96" s="94"/>
      <c r="AB96" s="94"/>
      <c r="AC96" s="94"/>
      <c r="AF96" s="18"/>
    </row>
    <row r="97" spans="1:32" s="4" customFormat="1" x14ac:dyDescent="0.2">
      <c r="AF97" s="19"/>
    </row>
    <row r="98" spans="1:32" s="4" customFormat="1" ht="15" customHeight="1" x14ac:dyDescent="0.2">
      <c r="A98" s="17"/>
      <c r="D98" s="71" t="s">
        <v>174</v>
      </c>
      <c r="E98" s="71"/>
      <c r="F98" s="71"/>
      <c r="G98" s="71"/>
      <c r="H98" s="71"/>
      <c r="K98" s="46" t="s">
        <v>160</v>
      </c>
      <c r="T98" s="46" t="s">
        <v>161</v>
      </c>
    </row>
    <row r="99" spans="1:32" x14ac:dyDescent="0.2">
      <c r="B99" s="4"/>
      <c r="C99" s="4"/>
      <c r="D99" s="77" t="s">
        <v>169</v>
      </c>
      <c r="E99" s="77"/>
      <c r="F99" s="77"/>
      <c r="G99" s="77"/>
      <c r="H99" s="77"/>
      <c r="M99" s="19" t="s">
        <v>123</v>
      </c>
      <c r="N99" s="19"/>
      <c r="O99" s="19"/>
      <c r="P99" s="19"/>
      <c r="Q99" s="19"/>
      <c r="R99" s="19"/>
      <c r="S99" s="19"/>
      <c r="U99" s="19" t="s">
        <v>122</v>
      </c>
      <c r="V99" s="19"/>
      <c r="X99" s="19"/>
      <c r="Y99" s="19"/>
      <c r="Z99" s="19"/>
      <c r="AA99" s="19"/>
      <c r="AB99" s="19"/>
      <c r="AC99" s="19"/>
      <c r="AD99" s="19"/>
      <c r="AE99" s="19"/>
    </row>
    <row r="100" spans="1:32" x14ac:dyDescent="0.2">
      <c r="B100" s="4"/>
      <c r="C100" s="4"/>
      <c r="D100" s="4"/>
      <c r="E100" s="4"/>
      <c r="F100" s="4"/>
      <c r="G100" s="4"/>
    </row>
    <row r="101" spans="1:32" ht="8.25" customHeight="1" x14ac:dyDescent="0.2">
      <c r="B101" s="4"/>
      <c r="C101" s="4"/>
      <c r="D101" s="4"/>
      <c r="E101" s="4"/>
      <c r="F101" s="4"/>
      <c r="G101" s="4"/>
    </row>
    <row r="102" spans="1:32" ht="15" x14ac:dyDescent="0.25">
      <c r="A102" s="27" t="s">
        <v>111</v>
      </c>
      <c r="B102" s="4"/>
      <c r="C102" s="4"/>
      <c r="D102" s="4"/>
      <c r="E102" s="4"/>
      <c r="F102" s="4"/>
      <c r="G102" s="4"/>
    </row>
    <row r="103" spans="1:32" x14ac:dyDescent="0.2">
      <c r="B103" s="4"/>
      <c r="C103" s="4"/>
      <c r="D103" s="4"/>
      <c r="E103" s="4"/>
      <c r="F103" s="4"/>
      <c r="G103" s="4"/>
    </row>
    <row r="104" spans="1:32" x14ac:dyDescent="0.2">
      <c r="A104" s="26" t="s">
        <v>112</v>
      </c>
      <c r="B104" s="4"/>
      <c r="C104" s="4"/>
      <c r="D104" s="4"/>
      <c r="E104" s="4"/>
      <c r="F104" s="4"/>
      <c r="G104" s="4"/>
    </row>
    <row r="105" spans="1:32" x14ac:dyDescent="0.2">
      <c r="B105" s="4" t="s">
        <v>113</v>
      </c>
      <c r="C105" s="4"/>
      <c r="D105" s="4"/>
      <c r="E105" s="4"/>
      <c r="F105" s="4"/>
      <c r="G105" s="4"/>
    </row>
    <row r="106" spans="1:32" x14ac:dyDescent="0.2">
      <c r="B106" s="4" t="s">
        <v>114</v>
      </c>
      <c r="C106" s="4"/>
      <c r="D106" s="4"/>
      <c r="E106" s="4"/>
      <c r="F106" s="4"/>
      <c r="G106" s="4"/>
    </row>
    <row r="107" spans="1:32" x14ac:dyDescent="0.2">
      <c r="B107" s="4"/>
      <c r="C107" s="4"/>
      <c r="D107" s="4"/>
      <c r="E107" s="4"/>
      <c r="F107" s="4"/>
      <c r="G107" s="4"/>
    </row>
    <row r="108" spans="1:32" x14ac:dyDescent="0.2">
      <c r="B108" s="4"/>
      <c r="C108" s="4"/>
      <c r="D108" s="4"/>
      <c r="E108" s="4"/>
      <c r="F108" s="4"/>
      <c r="G108" s="4"/>
    </row>
    <row r="109" spans="1:32" x14ac:dyDescent="0.2">
      <c r="A109" s="26" t="s">
        <v>115</v>
      </c>
      <c r="B109" s="4"/>
      <c r="C109" s="4"/>
      <c r="D109" s="4"/>
      <c r="E109" s="4"/>
      <c r="F109" s="4"/>
      <c r="G109" s="4"/>
    </row>
    <row r="110" spans="1:32" x14ac:dyDescent="0.2">
      <c r="B110" s="4" t="s">
        <v>116</v>
      </c>
      <c r="C110" s="4"/>
      <c r="D110" s="4"/>
      <c r="E110" s="4"/>
      <c r="F110" s="4"/>
      <c r="G110" s="4"/>
    </row>
    <row r="111" spans="1:32" x14ac:dyDescent="0.2">
      <c r="B111" s="4" t="s">
        <v>118</v>
      </c>
      <c r="C111" s="4"/>
      <c r="D111" s="4"/>
      <c r="E111" s="4"/>
      <c r="F111" s="4"/>
      <c r="G111" s="4"/>
    </row>
    <row r="112" spans="1:32" x14ac:dyDescent="0.2">
      <c r="B112" s="4" t="s">
        <v>117</v>
      </c>
      <c r="C112" s="4"/>
      <c r="D112" s="4"/>
      <c r="E112" s="4"/>
      <c r="F112" s="4"/>
      <c r="G112" s="4"/>
    </row>
    <row r="113" spans="1:7" x14ac:dyDescent="0.2">
      <c r="B113" s="4"/>
      <c r="C113" s="4"/>
      <c r="D113" s="4"/>
      <c r="E113" s="4"/>
      <c r="F113" s="4"/>
      <c r="G113" s="4"/>
    </row>
    <row r="114" spans="1:7" x14ac:dyDescent="0.2">
      <c r="A114" s="26" t="s">
        <v>120</v>
      </c>
      <c r="B114" s="4"/>
      <c r="C114" s="4"/>
      <c r="D114" s="4"/>
      <c r="E114" s="4"/>
      <c r="F114" s="4"/>
      <c r="G114" s="4"/>
    </row>
    <row r="115" spans="1:7" x14ac:dyDescent="0.2">
      <c r="B115" s="25" t="s">
        <v>119</v>
      </c>
      <c r="C115" s="4"/>
      <c r="D115" s="4"/>
      <c r="E115" s="4"/>
      <c r="F115" s="4"/>
      <c r="G115" s="4"/>
    </row>
    <row r="116" spans="1:7" x14ac:dyDescent="0.2">
      <c r="B116" s="25" t="s">
        <v>121</v>
      </c>
      <c r="C116" s="4"/>
      <c r="D116" s="4"/>
      <c r="E116" s="4"/>
      <c r="F116" s="4"/>
      <c r="G116" s="4"/>
    </row>
    <row r="117" spans="1:7" x14ac:dyDescent="0.2">
      <c r="B117" s="4"/>
      <c r="C117" s="4"/>
      <c r="D117" s="4"/>
      <c r="E117" s="4"/>
      <c r="F117" s="4"/>
      <c r="G117" s="4"/>
    </row>
    <row r="118" spans="1:7" x14ac:dyDescent="0.2">
      <c r="B118" s="4"/>
      <c r="C118" s="4"/>
      <c r="D118" s="4"/>
      <c r="E118" s="4"/>
      <c r="F118" s="4"/>
      <c r="G118" s="4"/>
    </row>
    <row r="119" spans="1:7" x14ac:dyDescent="0.2">
      <c r="B119" s="4"/>
      <c r="C119" s="4"/>
      <c r="D119" s="4"/>
      <c r="E119" s="4"/>
      <c r="F119" s="4"/>
      <c r="G119" s="4"/>
    </row>
    <row r="120" spans="1:7" x14ac:dyDescent="0.2">
      <c r="B120" s="4"/>
      <c r="C120" s="4"/>
      <c r="D120" s="4"/>
      <c r="E120" s="4"/>
      <c r="F120" s="4"/>
      <c r="G120" s="4"/>
    </row>
    <row r="121" spans="1:7" x14ac:dyDescent="0.2">
      <c r="B121" s="4"/>
      <c r="C121" s="4"/>
      <c r="D121" s="4"/>
      <c r="E121" s="4"/>
      <c r="F121" s="4"/>
      <c r="G121" s="4"/>
    </row>
    <row r="122" spans="1:7" x14ac:dyDescent="0.2">
      <c r="B122" s="4"/>
      <c r="C122" s="4"/>
      <c r="D122" s="4"/>
      <c r="E122" s="4"/>
      <c r="F122" s="4"/>
      <c r="G122" s="4"/>
    </row>
    <row r="123" spans="1:7" x14ac:dyDescent="0.2">
      <c r="B123" s="4"/>
      <c r="C123" s="4"/>
      <c r="D123" s="4"/>
      <c r="E123" s="4"/>
      <c r="F123" s="4"/>
      <c r="G123" s="4"/>
    </row>
    <row r="124" spans="1:7" x14ac:dyDescent="0.2">
      <c r="B124" s="4"/>
      <c r="C124" s="4"/>
      <c r="D124" s="4"/>
      <c r="E124" s="4"/>
      <c r="F124" s="4"/>
      <c r="G124" s="4"/>
    </row>
    <row r="125" spans="1:7" x14ac:dyDescent="0.2">
      <c r="B125" s="4"/>
      <c r="C125" s="4"/>
      <c r="D125" s="4"/>
      <c r="E125" s="4"/>
      <c r="F125" s="4"/>
      <c r="G125" s="4"/>
    </row>
    <row r="126" spans="1:7" x14ac:dyDescent="0.2">
      <c r="B126" s="4"/>
      <c r="C126" s="4"/>
      <c r="D126" s="4"/>
      <c r="E126" s="4"/>
      <c r="F126" s="4"/>
      <c r="G126" s="4"/>
    </row>
    <row r="127" spans="1:7" x14ac:dyDescent="0.2">
      <c r="B127" s="4"/>
      <c r="C127" s="4"/>
      <c r="D127" s="4"/>
      <c r="E127" s="4"/>
      <c r="F127" s="4"/>
      <c r="G127" s="4"/>
    </row>
    <row r="128" spans="1:7" x14ac:dyDescent="0.2">
      <c r="B128" s="4"/>
      <c r="C128" s="4"/>
      <c r="D128" s="4"/>
      <c r="E128" s="4"/>
      <c r="F128" s="4"/>
      <c r="G128" s="4"/>
    </row>
    <row r="129" spans="2:7" x14ac:dyDescent="0.2">
      <c r="B129" s="4"/>
      <c r="C129" s="4"/>
      <c r="D129" s="4"/>
      <c r="E129" s="4"/>
      <c r="F129" s="4"/>
      <c r="G129" s="4"/>
    </row>
    <row r="130" spans="2:7" x14ac:dyDescent="0.2">
      <c r="B130" s="4"/>
      <c r="C130" s="4"/>
      <c r="D130" s="4"/>
      <c r="E130" s="4"/>
      <c r="F130" s="4"/>
      <c r="G130" s="4"/>
    </row>
    <row r="131" spans="2:7" x14ac:dyDescent="0.2">
      <c r="B131" s="4"/>
      <c r="C131" s="4"/>
      <c r="D131" s="4"/>
      <c r="E131" s="4"/>
      <c r="F131" s="4"/>
      <c r="G131" s="4"/>
    </row>
    <row r="132" spans="2:7" x14ac:dyDescent="0.2">
      <c r="B132" s="4"/>
      <c r="C132" s="4"/>
      <c r="D132" s="4"/>
      <c r="E132" s="4"/>
      <c r="F132" s="4"/>
      <c r="G132" s="4"/>
    </row>
    <row r="133" spans="2:7" x14ac:dyDescent="0.2">
      <c r="B133" s="4"/>
      <c r="C133" s="4"/>
      <c r="D133" s="4"/>
      <c r="E133" s="4"/>
      <c r="F133" s="4"/>
      <c r="G133" s="4"/>
    </row>
    <row r="134" spans="2:7" x14ac:dyDescent="0.2">
      <c r="B134" s="4"/>
      <c r="C134" s="4"/>
      <c r="D134" s="4"/>
      <c r="E134" s="4"/>
      <c r="F134" s="4"/>
      <c r="G134" s="4"/>
    </row>
    <row r="135" spans="2:7" x14ac:dyDescent="0.2">
      <c r="B135" s="4"/>
      <c r="C135" s="4"/>
      <c r="D135" s="4"/>
      <c r="E135" s="4"/>
      <c r="F135" s="4"/>
      <c r="G135" s="4"/>
    </row>
    <row r="136" spans="2:7" x14ac:dyDescent="0.2">
      <c r="B136" s="4"/>
      <c r="C136" s="4"/>
      <c r="D136" s="4"/>
      <c r="E136" s="4"/>
      <c r="F136" s="4"/>
      <c r="G136" s="4"/>
    </row>
    <row r="137" spans="2:7" x14ac:dyDescent="0.2">
      <c r="B137" s="4"/>
      <c r="C137" s="4"/>
      <c r="D137" s="4"/>
      <c r="E137" s="4"/>
      <c r="F137" s="4"/>
      <c r="G137" s="4"/>
    </row>
    <row r="138" spans="2:7" x14ac:dyDescent="0.2">
      <c r="B138" s="4"/>
      <c r="C138" s="4"/>
      <c r="D138" s="4"/>
      <c r="E138" s="4"/>
      <c r="F138" s="4"/>
      <c r="G138" s="4"/>
    </row>
    <row r="139" spans="2:7" x14ac:dyDescent="0.2">
      <c r="B139" s="4"/>
      <c r="C139" s="4"/>
      <c r="D139" s="4"/>
      <c r="E139" s="4"/>
      <c r="F139" s="4"/>
      <c r="G139" s="4"/>
    </row>
    <row r="140" spans="2:7" x14ac:dyDescent="0.2">
      <c r="B140" s="4"/>
      <c r="C140" s="4"/>
      <c r="D140" s="4"/>
      <c r="E140" s="4"/>
      <c r="F140" s="4"/>
      <c r="G140" s="4"/>
    </row>
    <row r="141" spans="2:7" x14ac:dyDescent="0.2">
      <c r="B141" s="4"/>
      <c r="C141" s="4"/>
      <c r="D141" s="4"/>
      <c r="E141" s="4"/>
      <c r="F141" s="4"/>
      <c r="G141" s="4"/>
    </row>
    <row r="142" spans="2:7" x14ac:dyDescent="0.2">
      <c r="B142" s="4"/>
      <c r="C142" s="4"/>
      <c r="D142" s="4"/>
      <c r="E142" s="4"/>
      <c r="F142" s="4"/>
      <c r="G142" s="4"/>
    </row>
    <row r="143" spans="2:7" x14ac:dyDescent="0.2">
      <c r="B143" s="4"/>
      <c r="C143" s="4"/>
      <c r="D143" s="4"/>
      <c r="E143" s="4"/>
      <c r="F143" s="4"/>
      <c r="G143" s="4"/>
    </row>
    <row r="144" spans="2:7" x14ac:dyDescent="0.2">
      <c r="B144" s="4"/>
      <c r="C144" s="4"/>
      <c r="D144" s="4"/>
      <c r="E144" s="4"/>
      <c r="F144" s="4"/>
      <c r="G144" s="4"/>
    </row>
    <row r="145" spans="2:7" x14ac:dyDescent="0.2">
      <c r="B145" s="4"/>
      <c r="C145" s="4"/>
      <c r="D145" s="4"/>
      <c r="E145" s="4"/>
      <c r="F145" s="4"/>
      <c r="G145" s="4"/>
    </row>
    <row r="146" spans="2:7" x14ac:dyDescent="0.2">
      <c r="B146" s="4"/>
      <c r="C146" s="4"/>
      <c r="D146" s="4"/>
      <c r="E146" s="4"/>
      <c r="F146" s="4"/>
      <c r="G146" s="4"/>
    </row>
    <row r="147" spans="2:7" x14ac:dyDescent="0.2">
      <c r="B147" s="4"/>
      <c r="C147" s="4"/>
      <c r="D147" s="4"/>
      <c r="E147" s="4"/>
      <c r="F147" s="4"/>
      <c r="G147" s="4"/>
    </row>
    <row r="148" spans="2:7" x14ac:dyDescent="0.2">
      <c r="B148" s="4"/>
      <c r="C148" s="4"/>
      <c r="D148" s="4"/>
      <c r="E148" s="4"/>
      <c r="F148" s="4"/>
      <c r="G148" s="4"/>
    </row>
    <row r="149" spans="2:7" x14ac:dyDescent="0.2">
      <c r="B149" s="4"/>
      <c r="C149" s="4"/>
      <c r="D149" s="4"/>
      <c r="E149" s="4"/>
      <c r="F149" s="4"/>
      <c r="G149" s="4"/>
    </row>
    <row r="150" spans="2:7" x14ac:dyDescent="0.2">
      <c r="B150" s="4"/>
      <c r="C150" s="4"/>
      <c r="D150" s="4"/>
      <c r="E150" s="4"/>
      <c r="F150" s="4"/>
      <c r="G150" s="4"/>
    </row>
    <row r="151" spans="2:7" x14ac:dyDescent="0.2">
      <c r="B151" s="4"/>
      <c r="C151" s="4"/>
      <c r="D151" s="4"/>
      <c r="E151" s="4"/>
      <c r="F151" s="4"/>
      <c r="G151" s="4"/>
    </row>
    <row r="152" spans="2:7" x14ac:dyDescent="0.2">
      <c r="B152" s="4"/>
      <c r="C152" s="4"/>
      <c r="D152" s="4"/>
      <c r="E152" s="4"/>
      <c r="F152" s="4"/>
      <c r="G152" s="4"/>
    </row>
    <row r="153" spans="2:7" x14ac:dyDescent="0.2">
      <c r="B153" s="4"/>
      <c r="C153" s="4"/>
      <c r="D153" s="4"/>
      <c r="E153" s="4"/>
      <c r="F153" s="4"/>
      <c r="G153" s="4"/>
    </row>
    <row r="154" spans="2:7" x14ac:dyDescent="0.2">
      <c r="B154" s="4"/>
      <c r="C154" s="4"/>
      <c r="D154" s="4"/>
      <c r="E154" s="4"/>
      <c r="F154" s="4"/>
      <c r="G154" s="4"/>
    </row>
    <row r="155" spans="2:7" x14ac:dyDescent="0.2">
      <c r="B155" s="4"/>
      <c r="C155" s="4"/>
      <c r="D155" s="4"/>
      <c r="E155" s="4"/>
      <c r="F155" s="4"/>
      <c r="G155" s="4"/>
    </row>
    <row r="156" spans="2:7" x14ac:dyDescent="0.2">
      <c r="B156" s="4"/>
      <c r="C156" s="4"/>
      <c r="D156" s="4"/>
      <c r="E156" s="4"/>
      <c r="F156" s="4"/>
      <c r="G156" s="4"/>
    </row>
    <row r="157" spans="2:7" x14ac:dyDescent="0.2">
      <c r="B157" s="4"/>
      <c r="C157" s="4"/>
      <c r="D157" s="4"/>
      <c r="E157" s="4"/>
      <c r="F157" s="4"/>
      <c r="G157" s="4"/>
    </row>
    <row r="158" spans="2:7" x14ac:dyDescent="0.2">
      <c r="B158" s="4"/>
      <c r="C158" s="4"/>
      <c r="D158" s="4"/>
      <c r="E158" s="4"/>
      <c r="F158" s="4"/>
      <c r="G158" s="4"/>
    </row>
    <row r="159" spans="2:7" x14ac:dyDescent="0.2">
      <c r="B159" s="4"/>
      <c r="C159" s="4"/>
      <c r="D159" s="4"/>
      <c r="E159" s="4"/>
      <c r="F159" s="4"/>
      <c r="G159" s="4"/>
    </row>
    <row r="160" spans="2:7" x14ac:dyDescent="0.2">
      <c r="B160" s="4"/>
      <c r="C160" s="4"/>
      <c r="D160" s="4"/>
      <c r="E160" s="4"/>
      <c r="F160" s="4"/>
      <c r="G160" s="4"/>
    </row>
    <row r="161" spans="2:7" x14ac:dyDescent="0.2">
      <c r="B161" s="4"/>
      <c r="C161" s="4"/>
      <c r="D161" s="4"/>
      <c r="E161" s="4"/>
      <c r="F161" s="4"/>
      <c r="G161" s="4"/>
    </row>
    <row r="162" spans="2:7" x14ac:dyDescent="0.2">
      <c r="B162" s="4"/>
      <c r="C162" s="4"/>
      <c r="D162" s="4"/>
      <c r="E162" s="4"/>
      <c r="F162" s="4"/>
      <c r="G162" s="4"/>
    </row>
    <row r="163" spans="2:7" x14ac:dyDescent="0.2">
      <c r="B163" s="4"/>
      <c r="C163" s="4"/>
      <c r="D163" s="4"/>
      <c r="E163" s="4"/>
      <c r="F163" s="4"/>
      <c r="G163" s="4"/>
    </row>
    <row r="164" spans="2:7" x14ac:dyDescent="0.2">
      <c r="B164" s="4"/>
      <c r="C164" s="4"/>
      <c r="D164" s="4"/>
      <c r="E164" s="4"/>
      <c r="F164" s="4"/>
      <c r="G164" s="4"/>
    </row>
    <row r="165" spans="2:7" x14ac:dyDescent="0.2">
      <c r="B165" s="4"/>
      <c r="C165" s="4"/>
      <c r="D165" s="4"/>
      <c r="E165" s="4"/>
      <c r="F165" s="4"/>
      <c r="G165" s="4"/>
    </row>
    <row r="166" spans="2:7" x14ac:dyDescent="0.2">
      <c r="B166" s="4"/>
      <c r="C166" s="4"/>
      <c r="D166" s="4"/>
      <c r="E166" s="4"/>
      <c r="F166" s="4"/>
      <c r="G166" s="4"/>
    </row>
    <row r="167" spans="2:7" x14ac:dyDescent="0.2">
      <c r="B167" s="4"/>
      <c r="C167" s="4"/>
      <c r="D167" s="4"/>
      <c r="E167" s="4"/>
      <c r="F167" s="4"/>
      <c r="G167" s="4"/>
    </row>
    <row r="168" spans="2:7" x14ac:dyDescent="0.2">
      <c r="B168" s="4"/>
      <c r="C168" s="4"/>
      <c r="D168" s="4"/>
      <c r="E168" s="4"/>
      <c r="F168" s="4"/>
      <c r="G168" s="4"/>
    </row>
    <row r="169" spans="2:7" x14ac:dyDescent="0.2">
      <c r="B169" s="4"/>
      <c r="C169" s="4"/>
      <c r="D169" s="4"/>
      <c r="E169" s="4"/>
      <c r="F169" s="4"/>
      <c r="G169" s="4"/>
    </row>
    <row r="170" spans="2:7" x14ac:dyDescent="0.2">
      <c r="B170" s="4"/>
      <c r="C170" s="4"/>
      <c r="D170" s="4"/>
      <c r="E170" s="4"/>
      <c r="F170" s="4"/>
      <c r="G170" s="4"/>
    </row>
    <row r="171" spans="2:7" x14ac:dyDescent="0.2">
      <c r="B171" s="4"/>
      <c r="C171" s="4"/>
      <c r="D171" s="4"/>
      <c r="E171" s="4"/>
      <c r="F171" s="4"/>
      <c r="G171" s="4"/>
    </row>
    <row r="172" spans="2:7" x14ac:dyDescent="0.2">
      <c r="B172" s="4"/>
      <c r="C172" s="4"/>
      <c r="D172" s="4"/>
      <c r="E172" s="4"/>
      <c r="F172" s="4"/>
      <c r="G172" s="4"/>
    </row>
    <row r="173" spans="2:7" x14ac:dyDescent="0.2">
      <c r="B173" s="4"/>
      <c r="C173" s="4"/>
      <c r="D173" s="4"/>
      <c r="E173" s="4"/>
      <c r="F173" s="4"/>
      <c r="G173" s="4"/>
    </row>
    <row r="174" spans="2:7" x14ac:dyDescent="0.2">
      <c r="B174" s="4"/>
      <c r="C174" s="4"/>
      <c r="D174" s="4"/>
      <c r="E174" s="4"/>
      <c r="F174" s="4"/>
      <c r="G174" s="4"/>
    </row>
    <row r="175" spans="2:7" x14ac:dyDescent="0.2">
      <c r="B175" s="4"/>
      <c r="C175" s="4"/>
      <c r="D175" s="4"/>
      <c r="E175" s="4"/>
      <c r="F175" s="4"/>
      <c r="G175" s="4"/>
    </row>
    <row r="176" spans="2:7" x14ac:dyDescent="0.2">
      <c r="B176" s="4"/>
      <c r="C176" s="4"/>
      <c r="D176" s="4"/>
      <c r="E176" s="4"/>
      <c r="F176" s="4"/>
      <c r="G176" s="4"/>
    </row>
    <row r="177" spans="2:7" x14ac:dyDescent="0.2">
      <c r="B177" s="4"/>
      <c r="C177" s="4"/>
      <c r="D177" s="4"/>
      <c r="E177" s="4"/>
      <c r="F177" s="4"/>
      <c r="G177" s="4"/>
    </row>
    <row r="178" spans="2:7" x14ac:dyDescent="0.2">
      <c r="B178" s="4"/>
      <c r="C178" s="4"/>
      <c r="D178" s="4"/>
      <c r="E178" s="4"/>
      <c r="F178" s="4"/>
      <c r="G178" s="4"/>
    </row>
    <row r="179" spans="2:7" x14ac:dyDescent="0.2">
      <c r="B179" s="4"/>
      <c r="C179" s="4"/>
      <c r="D179" s="4"/>
      <c r="E179" s="4"/>
      <c r="F179" s="4"/>
      <c r="G179" s="4"/>
    </row>
    <row r="180" spans="2:7" x14ac:dyDescent="0.2">
      <c r="B180" s="4"/>
      <c r="C180" s="4"/>
      <c r="D180" s="4"/>
      <c r="E180" s="4"/>
      <c r="F180" s="4"/>
      <c r="G180" s="4"/>
    </row>
    <row r="181" spans="2:7" x14ac:dyDescent="0.2">
      <c r="B181" s="4"/>
      <c r="C181" s="4"/>
      <c r="D181" s="4"/>
      <c r="E181" s="4"/>
      <c r="F181" s="4"/>
      <c r="G181" s="4"/>
    </row>
    <row r="182" spans="2:7" x14ac:dyDescent="0.2">
      <c r="B182" s="4"/>
      <c r="C182" s="4"/>
      <c r="D182" s="4"/>
      <c r="E182" s="4"/>
      <c r="F182" s="4"/>
      <c r="G182" s="4"/>
    </row>
    <row r="183" spans="2:7" x14ac:dyDescent="0.2">
      <c r="B183" s="4"/>
      <c r="C183" s="4"/>
      <c r="D183" s="4"/>
      <c r="E183" s="4"/>
      <c r="F183" s="4"/>
      <c r="G183" s="4"/>
    </row>
    <row r="184" spans="2:7" x14ac:dyDescent="0.2">
      <c r="B184" s="4"/>
      <c r="C184" s="4"/>
      <c r="D184" s="4"/>
      <c r="E184" s="4"/>
      <c r="F184" s="4"/>
      <c r="G184" s="4"/>
    </row>
    <row r="185" spans="2:7" x14ac:dyDescent="0.2">
      <c r="B185" s="4"/>
      <c r="C185" s="4"/>
      <c r="D185" s="4"/>
      <c r="E185" s="4"/>
      <c r="F185" s="4"/>
      <c r="G185" s="4"/>
    </row>
    <row r="186" spans="2:7" x14ac:dyDescent="0.2">
      <c r="B186" s="4"/>
      <c r="C186" s="4"/>
      <c r="D186" s="4"/>
      <c r="E186" s="4"/>
      <c r="F186" s="4"/>
      <c r="G186" s="4"/>
    </row>
    <row r="187" spans="2:7" x14ac:dyDescent="0.2">
      <c r="B187" s="4"/>
      <c r="C187" s="4"/>
      <c r="D187" s="4"/>
      <c r="E187" s="4"/>
      <c r="F187" s="4"/>
      <c r="G187" s="4"/>
    </row>
    <row r="188" spans="2:7" x14ac:dyDescent="0.2">
      <c r="B188" s="4"/>
      <c r="C188" s="4"/>
      <c r="D188" s="4"/>
      <c r="E188" s="4"/>
      <c r="F188" s="4"/>
      <c r="G188" s="4"/>
    </row>
    <row r="189" spans="2:7" x14ac:dyDescent="0.2">
      <c r="B189" s="4"/>
      <c r="C189" s="4"/>
      <c r="D189" s="4"/>
      <c r="E189" s="4"/>
      <c r="F189" s="4"/>
      <c r="G189" s="4"/>
    </row>
    <row r="190" spans="2:7" x14ac:dyDescent="0.2">
      <c r="B190" s="4"/>
      <c r="C190" s="4"/>
      <c r="D190" s="4"/>
      <c r="E190" s="4"/>
      <c r="F190" s="4"/>
      <c r="G190" s="4"/>
    </row>
    <row r="191" spans="2:7" x14ac:dyDescent="0.2">
      <c r="B191" s="4"/>
      <c r="C191" s="4"/>
      <c r="D191" s="4"/>
      <c r="E191" s="4"/>
      <c r="F191" s="4"/>
      <c r="G191" s="4"/>
    </row>
    <row r="192" spans="2:7" x14ac:dyDescent="0.2">
      <c r="B192" s="4"/>
      <c r="C192" s="4"/>
      <c r="D192" s="4"/>
      <c r="E192" s="4"/>
      <c r="F192" s="4"/>
      <c r="G192" s="4"/>
    </row>
    <row r="193" spans="2:7" x14ac:dyDescent="0.2">
      <c r="B193" s="4"/>
      <c r="C193" s="4"/>
      <c r="D193" s="4"/>
      <c r="E193" s="4"/>
      <c r="F193" s="4"/>
      <c r="G193" s="4"/>
    </row>
    <row r="194" spans="2:7" x14ac:dyDescent="0.2">
      <c r="B194" s="4"/>
      <c r="C194" s="4"/>
      <c r="D194" s="4"/>
      <c r="E194" s="4"/>
      <c r="F194" s="4"/>
      <c r="G194" s="4"/>
    </row>
    <row r="195" spans="2:7" x14ac:dyDescent="0.2">
      <c r="B195" s="4"/>
      <c r="C195" s="4"/>
      <c r="D195" s="4"/>
      <c r="E195" s="4"/>
      <c r="F195" s="4"/>
      <c r="G195" s="4"/>
    </row>
    <row r="196" spans="2:7" x14ac:dyDescent="0.2">
      <c r="B196" s="4"/>
      <c r="C196" s="4"/>
      <c r="D196" s="4"/>
      <c r="E196" s="4"/>
      <c r="F196" s="4"/>
      <c r="G196" s="4"/>
    </row>
    <row r="197" spans="2:7" x14ac:dyDescent="0.2">
      <c r="B197" s="4"/>
      <c r="C197" s="4"/>
      <c r="D197" s="4"/>
      <c r="E197" s="4"/>
      <c r="F197" s="4"/>
      <c r="G197" s="4"/>
    </row>
    <row r="198" spans="2:7" x14ac:dyDescent="0.2">
      <c r="B198" s="4"/>
      <c r="C198" s="4"/>
      <c r="D198" s="4"/>
      <c r="E198" s="4"/>
      <c r="F198" s="4"/>
      <c r="G198" s="4"/>
    </row>
    <row r="199" spans="2:7" x14ac:dyDescent="0.2">
      <c r="B199" s="4"/>
      <c r="C199" s="4"/>
      <c r="D199" s="4"/>
      <c r="E199" s="4"/>
      <c r="F199" s="4"/>
      <c r="G199" s="4"/>
    </row>
    <row r="200" spans="2:7" x14ac:dyDescent="0.2">
      <c r="B200" s="4"/>
      <c r="C200" s="4"/>
      <c r="D200" s="4"/>
      <c r="E200" s="4"/>
      <c r="F200" s="4"/>
      <c r="G200" s="4"/>
    </row>
    <row r="201" spans="2:7" x14ac:dyDescent="0.2">
      <c r="B201" s="4"/>
      <c r="C201" s="4"/>
      <c r="D201" s="4"/>
      <c r="E201" s="4"/>
      <c r="F201" s="4"/>
      <c r="G201" s="4"/>
    </row>
    <row r="202" spans="2:7" x14ac:dyDescent="0.2">
      <c r="B202" s="4"/>
      <c r="C202" s="4"/>
      <c r="D202" s="4"/>
      <c r="E202" s="4"/>
      <c r="F202" s="4"/>
      <c r="G202" s="4"/>
    </row>
    <row r="203" spans="2:7" x14ac:dyDescent="0.2">
      <c r="B203" s="4"/>
      <c r="C203" s="4"/>
      <c r="D203" s="4"/>
      <c r="E203" s="4"/>
      <c r="F203" s="4"/>
      <c r="G203" s="4"/>
    </row>
    <row r="204" spans="2:7" x14ac:dyDescent="0.2">
      <c r="B204" s="4"/>
      <c r="C204" s="4"/>
      <c r="D204" s="4"/>
      <c r="E204" s="4"/>
      <c r="F204" s="4"/>
      <c r="G204" s="4"/>
    </row>
    <row r="205" spans="2:7" x14ac:dyDescent="0.2">
      <c r="B205" s="4"/>
      <c r="C205" s="4"/>
      <c r="D205" s="4"/>
      <c r="E205" s="4"/>
      <c r="F205" s="4"/>
      <c r="G205" s="4"/>
    </row>
    <row r="206" spans="2:7" x14ac:dyDescent="0.2">
      <c r="B206" s="4"/>
      <c r="C206" s="4"/>
      <c r="D206" s="4"/>
      <c r="E206" s="4"/>
      <c r="F206" s="4"/>
      <c r="G206" s="4"/>
    </row>
    <row r="207" spans="2:7" x14ac:dyDescent="0.2">
      <c r="B207" s="4"/>
      <c r="C207" s="4"/>
      <c r="D207" s="4"/>
      <c r="E207" s="4"/>
      <c r="F207" s="4"/>
      <c r="G207" s="4"/>
    </row>
    <row r="208" spans="2:7" x14ac:dyDescent="0.2">
      <c r="B208" s="4"/>
      <c r="C208" s="4"/>
      <c r="D208" s="4"/>
      <c r="E208" s="4"/>
      <c r="F208" s="4"/>
      <c r="G208" s="4"/>
    </row>
    <row r="209" spans="2:7" x14ac:dyDescent="0.2">
      <c r="B209" s="4"/>
      <c r="C209" s="4"/>
      <c r="D209" s="4"/>
      <c r="E209" s="4"/>
      <c r="F209" s="4"/>
      <c r="G209" s="4"/>
    </row>
    <row r="210" spans="2:7" x14ac:dyDescent="0.2">
      <c r="B210" s="4"/>
      <c r="C210" s="4"/>
      <c r="D210" s="4"/>
      <c r="E210" s="4"/>
      <c r="F210" s="4"/>
      <c r="G210" s="4"/>
    </row>
    <row r="211" spans="2:7" x14ac:dyDescent="0.2">
      <c r="B211" s="4"/>
      <c r="C211" s="4"/>
      <c r="D211" s="4"/>
      <c r="E211" s="4"/>
      <c r="F211" s="4"/>
      <c r="G211" s="4"/>
    </row>
    <row r="212" spans="2:7" x14ac:dyDescent="0.2">
      <c r="B212" s="4"/>
      <c r="C212" s="4"/>
      <c r="D212" s="4"/>
      <c r="E212" s="4"/>
      <c r="F212" s="4"/>
      <c r="G212" s="4"/>
    </row>
    <row r="213" spans="2:7" x14ac:dyDescent="0.2">
      <c r="B213" s="4"/>
      <c r="C213" s="4"/>
      <c r="D213" s="4"/>
      <c r="E213" s="4"/>
      <c r="F213" s="4"/>
      <c r="G213" s="4"/>
    </row>
    <row r="214" spans="2:7" x14ac:dyDescent="0.2">
      <c r="B214" s="4"/>
      <c r="C214" s="4"/>
      <c r="D214" s="4"/>
      <c r="E214" s="4"/>
      <c r="F214" s="4"/>
      <c r="G214" s="4"/>
    </row>
    <row r="215" spans="2:7" x14ac:dyDescent="0.2">
      <c r="B215" s="4"/>
      <c r="C215" s="4"/>
      <c r="D215" s="4"/>
      <c r="E215" s="4"/>
      <c r="F215" s="4"/>
      <c r="G215" s="4"/>
    </row>
    <row r="216" spans="2:7" x14ac:dyDescent="0.2">
      <c r="B216" s="4"/>
      <c r="C216" s="4"/>
      <c r="D216" s="4"/>
      <c r="E216" s="4"/>
      <c r="F216" s="4"/>
      <c r="G216" s="4"/>
    </row>
    <row r="217" spans="2:7" x14ac:dyDescent="0.2">
      <c r="B217" s="4"/>
      <c r="C217" s="4"/>
      <c r="D217" s="4"/>
      <c r="E217" s="4"/>
      <c r="F217" s="4"/>
      <c r="G217" s="4"/>
    </row>
    <row r="218" spans="2:7" x14ac:dyDescent="0.2">
      <c r="B218" s="4"/>
      <c r="C218" s="4"/>
      <c r="D218" s="4"/>
      <c r="E218" s="4"/>
      <c r="F218" s="4"/>
      <c r="G218" s="4"/>
    </row>
    <row r="219" spans="2:7" x14ac:dyDescent="0.2">
      <c r="B219" s="4"/>
      <c r="C219" s="4"/>
      <c r="D219" s="4"/>
      <c r="E219" s="4"/>
      <c r="F219" s="4"/>
      <c r="G219" s="4"/>
    </row>
    <row r="220" spans="2:7" x14ac:dyDescent="0.2">
      <c r="B220" s="4"/>
      <c r="C220" s="4"/>
      <c r="D220" s="4"/>
      <c r="E220" s="4"/>
      <c r="F220" s="4"/>
      <c r="G220" s="4"/>
    </row>
    <row r="221" spans="2:7" x14ac:dyDescent="0.2">
      <c r="B221" s="4"/>
      <c r="C221" s="4"/>
      <c r="D221" s="4"/>
      <c r="E221" s="4"/>
      <c r="F221" s="4"/>
      <c r="G221" s="4"/>
    </row>
    <row r="222" spans="2:7" x14ac:dyDescent="0.2">
      <c r="B222" s="4"/>
      <c r="C222" s="4"/>
      <c r="D222" s="4"/>
      <c r="E222" s="4"/>
      <c r="F222" s="4"/>
      <c r="G222" s="4"/>
    </row>
    <row r="223" spans="2:7" x14ac:dyDescent="0.2">
      <c r="B223" s="4"/>
      <c r="C223" s="4"/>
      <c r="D223" s="4"/>
      <c r="E223" s="4"/>
      <c r="F223" s="4"/>
      <c r="G223" s="4"/>
    </row>
    <row r="224" spans="2:7" x14ac:dyDescent="0.2">
      <c r="B224" s="4"/>
      <c r="C224" s="4"/>
      <c r="D224" s="4"/>
      <c r="E224" s="4"/>
      <c r="F224" s="4"/>
      <c r="G224" s="4"/>
    </row>
    <row r="225" spans="2:7" x14ac:dyDescent="0.2">
      <c r="B225" s="4"/>
      <c r="C225" s="4"/>
      <c r="D225" s="4"/>
      <c r="E225" s="4"/>
      <c r="F225" s="4"/>
      <c r="G225" s="4"/>
    </row>
    <row r="226" spans="2:7" x14ac:dyDescent="0.2">
      <c r="B226" s="4"/>
      <c r="C226" s="4"/>
      <c r="D226" s="4"/>
      <c r="E226" s="4"/>
      <c r="F226" s="4"/>
      <c r="G226" s="4"/>
    </row>
    <row r="227" spans="2:7" x14ac:dyDescent="0.2">
      <c r="B227" s="4"/>
      <c r="C227" s="4"/>
      <c r="D227" s="4"/>
      <c r="E227" s="4"/>
      <c r="F227" s="4"/>
      <c r="G227" s="4"/>
    </row>
    <row r="228" spans="2:7" x14ac:dyDescent="0.2">
      <c r="B228" s="4"/>
      <c r="C228" s="4"/>
      <c r="D228" s="4"/>
      <c r="E228" s="4"/>
      <c r="F228" s="4"/>
      <c r="G228" s="4"/>
    </row>
    <row r="229" spans="2:7" x14ac:dyDescent="0.2">
      <c r="B229" s="4"/>
      <c r="C229" s="4"/>
      <c r="D229" s="4"/>
      <c r="E229" s="4"/>
      <c r="F229" s="4"/>
      <c r="G229" s="4"/>
    </row>
    <row r="230" spans="2:7" x14ac:dyDescent="0.2">
      <c r="B230" s="4"/>
      <c r="C230" s="4"/>
      <c r="D230" s="4"/>
      <c r="E230" s="4"/>
      <c r="F230" s="4"/>
      <c r="G230" s="4"/>
    </row>
    <row r="231" spans="2:7" x14ac:dyDescent="0.2">
      <c r="B231" s="4"/>
      <c r="C231" s="4"/>
      <c r="D231" s="4"/>
      <c r="E231" s="4"/>
      <c r="F231" s="4"/>
      <c r="G231" s="4"/>
    </row>
    <row r="232" spans="2:7" x14ac:dyDescent="0.2">
      <c r="B232" s="4"/>
      <c r="C232" s="4"/>
      <c r="D232" s="4"/>
      <c r="E232" s="4"/>
      <c r="F232" s="4"/>
      <c r="G232" s="4"/>
    </row>
    <row r="233" spans="2:7" x14ac:dyDescent="0.2">
      <c r="B233" s="4"/>
      <c r="C233" s="4"/>
      <c r="D233" s="4"/>
      <c r="E233" s="4"/>
      <c r="F233" s="4"/>
      <c r="G233" s="4"/>
    </row>
    <row r="234" spans="2:7" x14ac:dyDescent="0.2">
      <c r="B234" s="4"/>
      <c r="C234" s="4"/>
      <c r="D234" s="4"/>
      <c r="E234" s="4"/>
      <c r="F234" s="4"/>
      <c r="G234" s="4"/>
    </row>
    <row r="235" spans="2:7" x14ac:dyDescent="0.2">
      <c r="B235" s="4"/>
      <c r="C235" s="4"/>
      <c r="D235" s="4"/>
      <c r="E235" s="4"/>
      <c r="F235" s="4"/>
      <c r="G235" s="4"/>
    </row>
    <row r="236" spans="2:7" x14ac:dyDescent="0.2">
      <c r="B236" s="4"/>
      <c r="C236" s="4"/>
      <c r="D236" s="4"/>
      <c r="E236" s="4"/>
      <c r="F236" s="4"/>
      <c r="G236" s="4"/>
    </row>
    <row r="237" spans="2:7" x14ac:dyDescent="0.2">
      <c r="B237" s="4"/>
      <c r="C237" s="4"/>
      <c r="D237" s="4"/>
      <c r="E237" s="4"/>
      <c r="F237" s="4"/>
      <c r="G237" s="4"/>
    </row>
    <row r="238" spans="2:7" x14ac:dyDescent="0.2">
      <c r="B238" s="4"/>
      <c r="C238" s="4"/>
      <c r="D238" s="4"/>
      <c r="E238" s="4"/>
      <c r="F238" s="4"/>
      <c r="G238" s="4"/>
    </row>
    <row r="239" spans="2:7" x14ac:dyDescent="0.2">
      <c r="B239" s="4"/>
      <c r="C239" s="4"/>
      <c r="D239" s="4"/>
      <c r="E239" s="4"/>
      <c r="F239" s="4"/>
      <c r="G239" s="4"/>
    </row>
    <row r="240" spans="2:7" x14ac:dyDescent="0.2">
      <c r="B240" s="4"/>
      <c r="C240" s="4"/>
      <c r="D240" s="4"/>
      <c r="E240" s="4"/>
      <c r="F240" s="4"/>
      <c r="G240" s="4"/>
    </row>
    <row r="241" spans="2:7" x14ac:dyDescent="0.2">
      <c r="B241" s="4"/>
      <c r="C241" s="4"/>
      <c r="D241" s="4"/>
      <c r="E241" s="4"/>
      <c r="F241" s="4"/>
      <c r="G241" s="4"/>
    </row>
    <row r="242" spans="2:7" x14ac:dyDescent="0.2">
      <c r="B242" s="4"/>
      <c r="C242" s="4"/>
      <c r="D242" s="4"/>
      <c r="E242" s="4"/>
      <c r="F242" s="4"/>
      <c r="G242" s="4"/>
    </row>
    <row r="243" spans="2:7" x14ac:dyDescent="0.2">
      <c r="B243" s="4"/>
      <c r="C243" s="4"/>
      <c r="D243" s="4"/>
      <c r="E243" s="4"/>
      <c r="F243" s="4"/>
      <c r="G243" s="4"/>
    </row>
    <row r="244" spans="2:7" x14ac:dyDescent="0.2">
      <c r="B244" s="4"/>
      <c r="C244" s="4"/>
      <c r="D244" s="4"/>
      <c r="E244" s="4"/>
      <c r="F244" s="4"/>
      <c r="G244" s="4"/>
    </row>
    <row r="245" spans="2:7" x14ac:dyDescent="0.2">
      <c r="B245" s="4"/>
      <c r="C245" s="4"/>
      <c r="D245" s="4"/>
      <c r="E245" s="4"/>
      <c r="F245" s="4"/>
      <c r="G245" s="4"/>
    </row>
    <row r="246" spans="2:7" x14ac:dyDescent="0.2">
      <c r="B246" s="4"/>
      <c r="C246" s="4"/>
      <c r="D246" s="4"/>
      <c r="E246" s="4"/>
      <c r="F246" s="4"/>
      <c r="G246" s="4"/>
    </row>
    <row r="247" spans="2:7" x14ac:dyDescent="0.2">
      <c r="B247" s="4"/>
      <c r="C247" s="4"/>
      <c r="D247" s="4"/>
      <c r="E247" s="4"/>
      <c r="F247" s="4"/>
      <c r="G247" s="4"/>
    </row>
    <row r="248" spans="2:7" x14ac:dyDescent="0.2">
      <c r="B248" s="4"/>
      <c r="C248" s="4"/>
      <c r="D248" s="4"/>
      <c r="E248" s="4"/>
      <c r="F248" s="4"/>
      <c r="G248" s="4"/>
    </row>
    <row r="249" spans="2:7" x14ac:dyDescent="0.2">
      <c r="B249" s="4"/>
      <c r="C249" s="4"/>
      <c r="D249" s="4"/>
      <c r="E249" s="4"/>
      <c r="F249" s="4"/>
      <c r="G249" s="4"/>
    </row>
    <row r="250" spans="2:7" x14ac:dyDescent="0.2">
      <c r="B250" s="4"/>
      <c r="C250" s="4"/>
      <c r="D250" s="4"/>
      <c r="E250" s="4"/>
      <c r="F250" s="4"/>
      <c r="G250" s="4"/>
    </row>
    <row r="251" spans="2:7" x14ac:dyDescent="0.2">
      <c r="B251" s="4"/>
      <c r="C251" s="4"/>
      <c r="D251" s="4"/>
      <c r="E251" s="4"/>
      <c r="F251" s="4"/>
      <c r="G251" s="4"/>
    </row>
    <row r="252" spans="2:7" x14ac:dyDescent="0.2">
      <c r="B252" s="4"/>
      <c r="C252" s="4"/>
      <c r="D252" s="4"/>
      <c r="E252" s="4"/>
      <c r="F252" s="4"/>
      <c r="G252" s="4"/>
    </row>
    <row r="253" spans="2:7" x14ac:dyDescent="0.2">
      <c r="B253" s="4"/>
      <c r="C253" s="4"/>
      <c r="D253" s="4"/>
      <c r="E253" s="4"/>
      <c r="F253" s="4"/>
      <c r="G253" s="4"/>
    </row>
    <row r="254" spans="2:7" x14ac:dyDescent="0.2">
      <c r="B254" s="4"/>
      <c r="C254" s="4"/>
      <c r="D254" s="4"/>
      <c r="E254" s="4"/>
      <c r="F254" s="4"/>
      <c r="G254" s="4"/>
    </row>
    <row r="255" spans="2:7" x14ac:dyDescent="0.2">
      <c r="B255" s="4"/>
      <c r="C255" s="4"/>
      <c r="D255" s="4"/>
      <c r="E255" s="4"/>
      <c r="F255" s="4"/>
      <c r="G255" s="4"/>
    </row>
    <row r="256" spans="2:7" x14ac:dyDescent="0.2">
      <c r="B256" s="4"/>
      <c r="C256" s="4"/>
      <c r="D256" s="4"/>
      <c r="E256" s="4"/>
      <c r="F256" s="4"/>
      <c r="G256" s="4"/>
    </row>
    <row r="257" spans="2:7" x14ac:dyDescent="0.2">
      <c r="B257" s="4"/>
      <c r="C257" s="4"/>
      <c r="D257" s="4"/>
      <c r="E257" s="4"/>
      <c r="F257" s="4"/>
      <c r="G257" s="4"/>
    </row>
    <row r="258" spans="2:7" x14ac:dyDescent="0.2">
      <c r="B258" s="4"/>
      <c r="C258" s="4"/>
      <c r="D258" s="4"/>
      <c r="E258" s="4"/>
      <c r="F258" s="4"/>
      <c r="G258" s="4"/>
    </row>
    <row r="259" spans="2:7" x14ac:dyDescent="0.2">
      <c r="B259" s="4"/>
      <c r="C259" s="4"/>
      <c r="D259" s="4"/>
      <c r="E259" s="4"/>
      <c r="F259" s="4"/>
      <c r="G259" s="4"/>
    </row>
    <row r="260" spans="2:7" x14ac:dyDescent="0.2">
      <c r="B260" s="4"/>
      <c r="C260" s="4"/>
      <c r="D260" s="4"/>
      <c r="E260" s="4"/>
      <c r="F260" s="4"/>
      <c r="G260" s="4"/>
    </row>
    <row r="261" spans="2:7" x14ac:dyDescent="0.2">
      <c r="B261" s="4"/>
      <c r="C261" s="4"/>
      <c r="D261" s="4"/>
      <c r="E261" s="4"/>
      <c r="F261" s="4"/>
      <c r="G261" s="4"/>
    </row>
    <row r="262" spans="2:7" x14ac:dyDescent="0.2">
      <c r="B262" s="4"/>
      <c r="C262" s="4"/>
      <c r="D262" s="4"/>
      <c r="E262" s="4"/>
      <c r="F262" s="4"/>
      <c r="G262" s="4"/>
    </row>
    <row r="263" spans="2:7" x14ac:dyDescent="0.2">
      <c r="B263" s="4"/>
      <c r="C263" s="4"/>
      <c r="D263" s="4"/>
      <c r="E263" s="4"/>
      <c r="F263" s="4"/>
      <c r="G263" s="4"/>
    </row>
    <row r="264" spans="2:7" x14ac:dyDescent="0.2">
      <c r="B264" s="4"/>
      <c r="C264" s="4"/>
      <c r="D264" s="4"/>
      <c r="E264" s="4"/>
      <c r="F264" s="4"/>
      <c r="G264" s="4"/>
    </row>
    <row r="265" spans="2:7" x14ac:dyDescent="0.2">
      <c r="B265" s="4"/>
      <c r="C265" s="4"/>
      <c r="D265" s="4"/>
      <c r="E265" s="4"/>
      <c r="F265" s="4"/>
      <c r="G265" s="4"/>
    </row>
    <row r="266" spans="2:7" x14ac:dyDescent="0.2">
      <c r="B266" s="4"/>
      <c r="C266" s="4"/>
      <c r="D266" s="4"/>
      <c r="E266" s="4"/>
      <c r="F266" s="4"/>
      <c r="G266" s="4"/>
    </row>
    <row r="267" spans="2:7" x14ac:dyDescent="0.2">
      <c r="B267" s="4"/>
      <c r="C267" s="4"/>
      <c r="D267" s="4"/>
      <c r="E267" s="4"/>
      <c r="F267" s="4"/>
      <c r="G267" s="4"/>
    </row>
    <row r="268" spans="2:7" x14ac:dyDescent="0.2">
      <c r="B268" s="4"/>
      <c r="C268" s="4"/>
      <c r="D268" s="4"/>
      <c r="E268" s="4"/>
      <c r="F268" s="4"/>
      <c r="G268" s="4"/>
    </row>
    <row r="269" spans="2:7" x14ac:dyDescent="0.2">
      <c r="B269" s="4"/>
      <c r="C269" s="4"/>
      <c r="D269" s="4"/>
      <c r="E269" s="4"/>
      <c r="F269" s="4"/>
      <c r="G269" s="4"/>
    </row>
    <row r="270" spans="2:7" x14ac:dyDescent="0.2">
      <c r="B270" s="4"/>
      <c r="C270" s="4"/>
      <c r="D270" s="4"/>
      <c r="E270" s="4"/>
      <c r="F270" s="4"/>
      <c r="G270" s="4"/>
    </row>
    <row r="271" spans="2:7" x14ac:dyDescent="0.2">
      <c r="B271" s="4"/>
      <c r="C271" s="4"/>
      <c r="D271" s="4"/>
      <c r="E271" s="4"/>
      <c r="F271" s="4"/>
      <c r="G271" s="4"/>
    </row>
    <row r="272" spans="2:7" x14ac:dyDescent="0.2">
      <c r="B272" s="4"/>
      <c r="C272" s="4"/>
      <c r="D272" s="4"/>
      <c r="E272" s="4"/>
      <c r="F272" s="4"/>
      <c r="G272" s="4"/>
    </row>
    <row r="273" spans="2:7" x14ac:dyDescent="0.2">
      <c r="B273" s="4"/>
      <c r="C273" s="4"/>
      <c r="D273" s="4"/>
      <c r="E273" s="4"/>
      <c r="F273" s="4"/>
      <c r="G273" s="4"/>
    </row>
    <row r="274" spans="2:7" x14ac:dyDescent="0.2">
      <c r="B274" s="4"/>
      <c r="C274" s="4"/>
      <c r="D274" s="4"/>
      <c r="E274" s="4"/>
      <c r="F274" s="4"/>
      <c r="G274" s="4"/>
    </row>
    <row r="275" spans="2:7" x14ac:dyDescent="0.2">
      <c r="B275" s="4"/>
      <c r="C275" s="4"/>
      <c r="D275" s="4"/>
      <c r="E275" s="4"/>
      <c r="F275" s="4"/>
      <c r="G275" s="4"/>
    </row>
    <row r="276" spans="2:7" x14ac:dyDescent="0.2">
      <c r="B276" s="4"/>
      <c r="C276" s="4"/>
      <c r="D276" s="4"/>
      <c r="E276" s="4"/>
      <c r="F276" s="4"/>
      <c r="G276" s="4"/>
    </row>
    <row r="277" spans="2:7" x14ac:dyDescent="0.2">
      <c r="B277" s="4"/>
      <c r="C277" s="4"/>
      <c r="D277" s="4"/>
      <c r="E277" s="4"/>
      <c r="F277" s="4"/>
      <c r="G277" s="4"/>
    </row>
    <row r="278" spans="2:7" x14ac:dyDescent="0.2">
      <c r="B278" s="4"/>
      <c r="C278" s="4"/>
      <c r="D278" s="4"/>
      <c r="E278" s="4"/>
      <c r="F278" s="4"/>
      <c r="G278" s="4"/>
    </row>
    <row r="279" spans="2:7" x14ac:dyDescent="0.2">
      <c r="B279" s="4"/>
      <c r="C279" s="4"/>
      <c r="D279" s="4"/>
      <c r="E279" s="4"/>
      <c r="F279" s="4"/>
      <c r="G279" s="4"/>
    </row>
    <row r="280" spans="2:7" x14ac:dyDescent="0.2">
      <c r="B280" s="4"/>
      <c r="C280" s="4"/>
      <c r="D280" s="4"/>
      <c r="E280" s="4"/>
      <c r="F280" s="4"/>
      <c r="G280" s="4"/>
    </row>
    <row r="281" spans="2:7" x14ac:dyDescent="0.2">
      <c r="B281" s="4"/>
      <c r="C281" s="4"/>
      <c r="D281" s="4"/>
      <c r="E281" s="4"/>
      <c r="F281" s="4"/>
      <c r="G281" s="4"/>
    </row>
    <row r="282" spans="2:7" x14ac:dyDescent="0.2">
      <c r="B282" s="4"/>
      <c r="C282" s="4"/>
      <c r="D282" s="4"/>
      <c r="E282" s="4"/>
      <c r="F282" s="4"/>
      <c r="G282" s="4"/>
    </row>
    <row r="283" spans="2:7" x14ac:dyDescent="0.2">
      <c r="B283" s="4"/>
      <c r="C283" s="4"/>
      <c r="D283" s="4"/>
      <c r="E283" s="4"/>
      <c r="F283" s="4"/>
      <c r="G283" s="4"/>
    </row>
    <row r="284" spans="2:7" x14ac:dyDescent="0.2">
      <c r="B284" s="4"/>
      <c r="C284" s="4"/>
      <c r="D284" s="4"/>
      <c r="E284" s="4"/>
      <c r="F284" s="4"/>
      <c r="G284" s="4"/>
    </row>
    <row r="285" spans="2:7" x14ac:dyDescent="0.2">
      <c r="B285" s="4"/>
      <c r="C285" s="4"/>
      <c r="D285" s="4"/>
      <c r="E285" s="4"/>
      <c r="F285" s="4"/>
      <c r="G285" s="4"/>
    </row>
    <row r="286" spans="2:7" x14ac:dyDescent="0.2">
      <c r="B286" s="4"/>
      <c r="C286" s="4"/>
      <c r="D286" s="4"/>
      <c r="E286" s="4"/>
      <c r="F286" s="4"/>
      <c r="G286" s="4"/>
    </row>
    <row r="287" spans="2:7" x14ac:dyDescent="0.2">
      <c r="B287" s="4"/>
      <c r="C287" s="4"/>
      <c r="D287" s="4"/>
      <c r="E287" s="4"/>
      <c r="F287" s="4"/>
      <c r="G287" s="4"/>
    </row>
    <row r="288" spans="2:7" x14ac:dyDescent="0.2">
      <c r="B288" s="4"/>
      <c r="C288" s="4"/>
      <c r="D288" s="4"/>
      <c r="E288" s="4"/>
      <c r="F288" s="4"/>
      <c r="G288" s="4"/>
    </row>
    <row r="289" spans="2:7" x14ac:dyDescent="0.2">
      <c r="B289" s="4"/>
      <c r="C289" s="4"/>
      <c r="D289" s="4"/>
      <c r="E289" s="4"/>
      <c r="F289" s="4"/>
      <c r="G289" s="4"/>
    </row>
    <row r="290" spans="2:7" x14ac:dyDescent="0.2">
      <c r="B290" s="4"/>
      <c r="C290" s="4"/>
      <c r="D290" s="4"/>
      <c r="E290" s="4"/>
      <c r="F290" s="4"/>
      <c r="G290" s="4"/>
    </row>
    <row r="291" spans="2:7" x14ac:dyDescent="0.2">
      <c r="B291" s="4"/>
      <c r="C291" s="4"/>
      <c r="D291" s="4"/>
      <c r="E291" s="4"/>
      <c r="F291" s="4"/>
      <c r="G291" s="4"/>
    </row>
    <row r="292" spans="2:7" x14ac:dyDescent="0.2">
      <c r="B292" s="4"/>
      <c r="C292" s="4"/>
      <c r="D292" s="4"/>
      <c r="E292" s="4"/>
      <c r="F292" s="4"/>
      <c r="G292" s="4"/>
    </row>
    <row r="293" spans="2:7" x14ac:dyDescent="0.2">
      <c r="B293" s="4"/>
      <c r="C293" s="4"/>
      <c r="D293" s="4"/>
      <c r="E293" s="4"/>
      <c r="F293" s="4"/>
      <c r="G293" s="4"/>
    </row>
    <row r="294" spans="2:7" x14ac:dyDescent="0.2">
      <c r="B294" s="4"/>
      <c r="C294" s="4"/>
      <c r="D294" s="4"/>
      <c r="E294" s="4"/>
      <c r="F294" s="4"/>
      <c r="G294" s="4"/>
    </row>
    <row r="295" spans="2:7" x14ac:dyDescent="0.2">
      <c r="B295" s="4"/>
      <c r="C295" s="4"/>
      <c r="D295" s="4"/>
      <c r="E295" s="4"/>
      <c r="F295" s="4"/>
      <c r="G295" s="4"/>
    </row>
    <row r="296" spans="2:7" x14ac:dyDescent="0.2">
      <c r="B296" s="4"/>
      <c r="C296" s="4"/>
      <c r="D296" s="4"/>
      <c r="E296" s="4"/>
      <c r="F296" s="4"/>
      <c r="G296" s="4"/>
    </row>
    <row r="297" spans="2:7" x14ac:dyDescent="0.2">
      <c r="B297" s="4"/>
      <c r="C297" s="4"/>
      <c r="D297" s="4"/>
      <c r="E297" s="4"/>
      <c r="F297" s="4"/>
      <c r="G297" s="4"/>
    </row>
    <row r="298" spans="2:7" x14ac:dyDescent="0.2">
      <c r="B298" s="4"/>
      <c r="C298" s="4"/>
      <c r="D298" s="4"/>
      <c r="E298" s="4"/>
      <c r="F298" s="4"/>
      <c r="G298" s="4"/>
    </row>
    <row r="299" spans="2:7" x14ac:dyDescent="0.2">
      <c r="B299" s="4"/>
      <c r="C299" s="4"/>
      <c r="D299" s="4"/>
      <c r="E299" s="4"/>
      <c r="F299" s="4"/>
      <c r="G299" s="4"/>
    </row>
    <row r="300" spans="2:7" x14ac:dyDescent="0.2">
      <c r="B300" s="4"/>
      <c r="C300" s="4"/>
      <c r="D300" s="4"/>
      <c r="E300" s="4"/>
      <c r="F300" s="4"/>
      <c r="G300" s="4"/>
    </row>
    <row r="301" spans="2:7" x14ac:dyDescent="0.2">
      <c r="B301" s="4"/>
      <c r="C301" s="4"/>
      <c r="D301" s="4"/>
      <c r="E301" s="4"/>
      <c r="F301" s="4"/>
      <c r="G301" s="4"/>
    </row>
    <row r="302" spans="2:7" x14ac:dyDescent="0.2">
      <c r="B302" s="4"/>
      <c r="C302" s="4"/>
      <c r="D302" s="4"/>
      <c r="E302" s="4"/>
      <c r="F302" s="4"/>
      <c r="G302" s="4"/>
    </row>
    <row r="303" spans="2:7" x14ac:dyDescent="0.2">
      <c r="B303" s="4"/>
      <c r="C303" s="4"/>
      <c r="D303" s="4"/>
      <c r="E303" s="4"/>
      <c r="F303" s="4"/>
      <c r="G303" s="4"/>
    </row>
    <row r="304" spans="2:7" x14ac:dyDescent="0.2">
      <c r="B304" s="4"/>
      <c r="C304" s="4"/>
      <c r="D304" s="4"/>
      <c r="E304" s="4"/>
      <c r="F304" s="4"/>
      <c r="G304" s="4"/>
    </row>
    <row r="305" spans="2:7" x14ac:dyDescent="0.2">
      <c r="B305" s="4"/>
      <c r="C305" s="4"/>
      <c r="D305" s="4"/>
      <c r="E305" s="4"/>
      <c r="F305" s="4"/>
      <c r="G305" s="4"/>
    </row>
    <row r="306" spans="2:7" x14ac:dyDescent="0.2">
      <c r="B306" s="4"/>
      <c r="C306" s="4"/>
      <c r="D306" s="4"/>
      <c r="E306" s="4"/>
      <c r="F306" s="4"/>
      <c r="G306" s="4"/>
    </row>
    <row r="307" spans="2:7" x14ac:dyDescent="0.2">
      <c r="B307" s="4"/>
      <c r="C307" s="4"/>
      <c r="D307" s="4"/>
      <c r="E307" s="4"/>
      <c r="F307" s="4"/>
      <c r="G307" s="4"/>
    </row>
    <row r="308" spans="2:7" x14ac:dyDescent="0.2">
      <c r="B308" s="4"/>
      <c r="C308" s="4"/>
      <c r="D308" s="4"/>
      <c r="E308" s="4"/>
      <c r="F308" s="4"/>
      <c r="G308" s="4"/>
    </row>
    <row r="309" spans="2:7" x14ac:dyDescent="0.2">
      <c r="B309" s="4"/>
      <c r="C309" s="4"/>
      <c r="D309" s="4"/>
      <c r="E309" s="4"/>
      <c r="F309" s="4"/>
      <c r="G309" s="4"/>
    </row>
    <row r="310" spans="2:7" x14ac:dyDescent="0.2">
      <c r="B310" s="4"/>
      <c r="C310" s="4"/>
      <c r="D310" s="4"/>
      <c r="E310" s="4"/>
      <c r="F310" s="4"/>
      <c r="G310" s="4"/>
    </row>
    <row r="311" spans="2:7" x14ac:dyDescent="0.2">
      <c r="B311" s="4"/>
      <c r="C311" s="4"/>
      <c r="D311" s="4"/>
      <c r="E311" s="4"/>
      <c r="F311" s="4"/>
      <c r="G311" s="4"/>
    </row>
    <row r="312" spans="2:7" x14ac:dyDescent="0.2">
      <c r="B312" s="4"/>
      <c r="C312" s="4"/>
      <c r="D312" s="4"/>
      <c r="E312" s="4"/>
      <c r="F312" s="4"/>
      <c r="G312" s="4"/>
    </row>
    <row r="313" spans="2:7" x14ac:dyDescent="0.2">
      <c r="B313" s="4"/>
      <c r="C313" s="4"/>
      <c r="D313" s="4"/>
      <c r="E313" s="4"/>
      <c r="F313" s="4"/>
      <c r="G313" s="4"/>
    </row>
    <row r="314" spans="2:7" x14ac:dyDescent="0.2">
      <c r="B314" s="4"/>
      <c r="C314" s="4"/>
      <c r="D314" s="4"/>
      <c r="E314" s="4"/>
      <c r="F314" s="4"/>
      <c r="G314" s="4"/>
    </row>
    <row r="315" spans="2:7" x14ac:dyDescent="0.2">
      <c r="B315" s="4"/>
      <c r="C315" s="4"/>
      <c r="D315" s="4"/>
      <c r="E315" s="4"/>
      <c r="F315" s="4"/>
      <c r="G315" s="4"/>
    </row>
    <row r="316" spans="2:7" x14ac:dyDescent="0.2">
      <c r="B316" s="4"/>
      <c r="C316" s="4"/>
      <c r="D316" s="4"/>
      <c r="E316" s="4"/>
      <c r="F316" s="4"/>
      <c r="G316" s="4"/>
    </row>
    <row r="317" spans="2:7" x14ac:dyDescent="0.2">
      <c r="B317" s="4"/>
      <c r="C317" s="4"/>
      <c r="D317" s="4"/>
      <c r="E317" s="4"/>
      <c r="F317" s="4"/>
      <c r="G317" s="4"/>
    </row>
    <row r="318" spans="2:7" x14ac:dyDescent="0.2">
      <c r="B318" s="4"/>
      <c r="C318" s="4"/>
      <c r="D318" s="4"/>
      <c r="E318" s="4"/>
      <c r="F318" s="4"/>
      <c r="G318" s="4"/>
    </row>
    <row r="319" spans="2:7" x14ac:dyDescent="0.2">
      <c r="B319" s="4"/>
      <c r="C319" s="4"/>
      <c r="D319" s="4"/>
      <c r="E319" s="4"/>
      <c r="F319" s="4"/>
      <c r="G319" s="4"/>
    </row>
    <row r="320" spans="2:7" x14ac:dyDescent="0.2">
      <c r="B320" s="4"/>
      <c r="C320" s="4"/>
      <c r="D320" s="4"/>
      <c r="E320" s="4"/>
      <c r="F320" s="4"/>
      <c r="G320" s="4"/>
    </row>
    <row r="321" spans="2:7" x14ac:dyDescent="0.2">
      <c r="B321" s="4"/>
      <c r="C321" s="4"/>
      <c r="D321" s="4"/>
      <c r="E321" s="4"/>
      <c r="F321" s="4"/>
      <c r="G321" s="4"/>
    </row>
    <row r="322" spans="2:7" x14ac:dyDescent="0.2">
      <c r="B322" s="4"/>
      <c r="C322" s="4"/>
      <c r="D322" s="4"/>
      <c r="E322" s="4"/>
      <c r="F322" s="4"/>
      <c r="G322" s="4"/>
    </row>
    <row r="323" spans="2:7" x14ac:dyDescent="0.2">
      <c r="B323" s="4"/>
      <c r="C323" s="4"/>
      <c r="D323" s="4"/>
      <c r="E323" s="4"/>
      <c r="F323" s="4"/>
      <c r="G323" s="4"/>
    </row>
    <row r="324" spans="2:7" x14ac:dyDescent="0.2">
      <c r="B324" s="4"/>
      <c r="C324" s="4"/>
      <c r="D324" s="4"/>
      <c r="E324" s="4"/>
      <c r="F324" s="4"/>
      <c r="G324" s="4"/>
    </row>
    <row r="325" spans="2:7" x14ac:dyDescent="0.2">
      <c r="B325" s="4"/>
      <c r="C325" s="4"/>
      <c r="D325" s="4"/>
      <c r="E325" s="4"/>
      <c r="F325" s="4"/>
      <c r="G325" s="4"/>
    </row>
    <row r="326" spans="2:7" x14ac:dyDescent="0.2">
      <c r="B326" s="4"/>
      <c r="C326" s="4"/>
      <c r="D326" s="4"/>
      <c r="E326" s="4"/>
      <c r="F326" s="4"/>
      <c r="G326" s="4"/>
    </row>
    <row r="327" spans="2:7" x14ac:dyDescent="0.2">
      <c r="B327" s="4"/>
      <c r="C327" s="4"/>
      <c r="D327" s="4"/>
      <c r="E327" s="4"/>
      <c r="F327" s="4"/>
      <c r="G327" s="4"/>
    </row>
    <row r="328" spans="2:7" x14ac:dyDescent="0.2">
      <c r="B328" s="4"/>
      <c r="C328" s="4"/>
      <c r="D328" s="4"/>
      <c r="E328" s="4"/>
      <c r="F328" s="4"/>
      <c r="G328" s="4"/>
    </row>
    <row r="329" spans="2:7" x14ac:dyDescent="0.2">
      <c r="B329" s="4"/>
      <c r="C329" s="4"/>
      <c r="D329" s="4"/>
      <c r="E329" s="4"/>
      <c r="F329" s="4"/>
      <c r="G329" s="4"/>
    </row>
    <row r="330" spans="2:7" x14ac:dyDescent="0.2">
      <c r="B330" s="4"/>
      <c r="C330" s="4"/>
      <c r="D330" s="4"/>
      <c r="E330" s="4"/>
      <c r="F330" s="4"/>
      <c r="G330" s="4"/>
    </row>
    <row r="331" spans="2:7" x14ac:dyDescent="0.2">
      <c r="B331" s="4"/>
      <c r="C331" s="4"/>
      <c r="D331" s="4"/>
      <c r="E331" s="4"/>
      <c r="F331" s="4"/>
      <c r="G331" s="4"/>
    </row>
    <row r="332" spans="2:7" x14ac:dyDescent="0.2">
      <c r="B332" s="4"/>
      <c r="C332" s="4"/>
      <c r="D332" s="4"/>
      <c r="E332" s="4"/>
      <c r="F332" s="4"/>
      <c r="G332" s="4"/>
    </row>
    <row r="333" spans="2:7" x14ac:dyDescent="0.2">
      <c r="B333" s="4"/>
      <c r="C333" s="4"/>
      <c r="D333" s="4"/>
      <c r="E333" s="4"/>
      <c r="F333" s="4"/>
      <c r="G333" s="4"/>
    </row>
    <row r="334" spans="2:7" x14ac:dyDescent="0.2">
      <c r="B334" s="4"/>
      <c r="C334" s="4"/>
      <c r="D334" s="4"/>
      <c r="E334" s="4"/>
      <c r="F334" s="4"/>
      <c r="G334" s="4"/>
    </row>
    <row r="335" spans="2:7" x14ac:dyDescent="0.2">
      <c r="B335" s="4"/>
      <c r="C335" s="4"/>
      <c r="D335" s="4"/>
      <c r="E335" s="4"/>
      <c r="F335" s="4"/>
      <c r="G335" s="4"/>
    </row>
    <row r="336" spans="2:7" x14ac:dyDescent="0.2">
      <c r="B336" s="4"/>
      <c r="C336" s="4"/>
      <c r="D336" s="4"/>
      <c r="E336" s="4"/>
      <c r="F336" s="4"/>
      <c r="G336" s="4"/>
    </row>
    <row r="337" spans="2:7" x14ac:dyDescent="0.2">
      <c r="B337" s="4"/>
      <c r="C337" s="4"/>
      <c r="D337" s="4"/>
      <c r="E337" s="4"/>
      <c r="F337" s="4"/>
      <c r="G337" s="4"/>
    </row>
    <row r="338" spans="2:7" x14ac:dyDescent="0.2">
      <c r="B338" s="4"/>
      <c r="C338" s="4"/>
      <c r="D338" s="4"/>
      <c r="E338" s="4"/>
      <c r="F338" s="4"/>
      <c r="G338" s="4"/>
    </row>
    <row r="339" spans="2:7" x14ac:dyDescent="0.2">
      <c r="B339" s="4"/>
      <c r="C339" s="4"/>
      <c r="D339" s="4"/>
      <c r="E339" s="4"/>
      <c r="F339" s="4"/>
      <c r="G339" s="4"/>
    </row>
    <row r="340" spans="2:7" x14ac:dyDescent="0.2">
      <c r="B340" s="4"/>
      <c r="C340" s="4"/>
      <c r="D340" s="4"/>
      <c r="E340" s="4"/>
      <c r="F340" s="4"/>
      <c r="G340" s="4"/>
    </row>
    <row r="341" spans="2:7" x14ac:dyDescent="0.2">
      <c r="B341" s="4"/>
      <c r="C341" s="4"/>
      <c r="D341" s="4"/>
      <c r="E341" s="4"/>
      <c r="F341" s="4"/>
      <c r="G341" s="4"/>
    </row>
    <row r="342" spans="2:7" x14ac:dyDescent="0.2">
      <c r="B342" s="4"/>
      <c r="C342" s="4"/>
      <c r="D342" s="4"/>
      <c r="E342" s="4"/>
      <c r="F342" s="4"/>
      <c r="G342" s="4"/>
    </row>
    <row r="343" spans="2:7" x14ac:dyDescent="0.2">
      <c r="B343" s="4"/>
      <c r="C343" s="4"/>
      <c r="D343" s="4"/>
      <c r="E343" s="4"/>
      <c r="F343" s="4"/>
      <c r="G343" s="4"/>
    </row>
    <row r="344" spans="2:7" x14ac:dyDescent="0.2">
      <c r="B344" s="4"/>
      <c r="C344" s="4"/>
      <c r="D344" s="4"/>
      <c r="E344" s="4"/>
      <c r="F344" s="4"/>
      <c r="G344" s="4"/>
    </row>
    <row r="345" spans="2:7" x14ac:dyDescent="0.2">
      <c r="B345" s="4"/>
      <c r="C345" s="4"/>
      <c r="D345" s="4"/>
      <c r="E345" s="4"/>
      <c r="F345" s="4"/>
      <c r="G345" s="4"/>
    </row>
    <row r="346" spans="2:7" x14ac:dyDescent="0.2">
      <c r="B346" s="4"/>
      <c r="C346" s="4"/>
      <c r="D346" s="4"/>
      <c r="E346" s="4"/>
      <c r="F346" s="4"/>
      <c r="G346" s="4"/>
    </row>
    <row r="347" spans="2:7" x14ac:dyDescent="0.2">
      <c r="B347" s="4"/>
      <c r="C347" s="4"/>
      <c r="D347" s="4"/>
      <c r="E347" s="4"/>
      <c r="F347" s="4"/>
      <c r="G347" s="4"/>
    </row>
    <row r="348" spans="2:7" x14ac:dyDescent="0.2">
      <c r="B348" s="4"/>
      <c r="C348" s="4"/>
      <c r="D348" s="4"/>
      <c r="E348" s="4"/>
      <c r="F348" s="4"/>
      <c r="G348" s="4"/>
    </row>
    <row r="349" spans="2:7" x14ac:dyDescent="0.2">
      <c r="B349" s="4"/>
      <c r="C349" s="4"/>
      <c r="D349" s="4"/>
      <c r="E349" s="4"/>
      <c r="F349" s="4"/>
      <c r="G349" s="4"/>
    </row>
    <row r="350" spans="2:7" x14ac:dyDescent="0.2">
      <c r="B350" s="4"/>
      <c r="C350" s="4"/>
      <c r="D350" s="4"/>
      <c r="E350" s="4"/>
      <c r="F350" s="4"/>
      <c r="G350" s="4"/>
    </row>
    <row r="351" spans="2:7" x14ac:dyDescent="0.2">
      <c r="B351" s="4"/>
      <c r="C351" s="4"/>
      <c r="D351" s="4"/>
      <c r="E351" s="4"/>
      <c r="F351" s="4"/>
      <c r="G351" s="4"/>
    </row>
    <row r="352" spans="2:7" x14ac:dyDescent="0.2">
      <c r="B352" s="4"/>
      <c r="C352" s="4"/>
      <c r="D352" s="4"/>
      <c r="E352" s="4"/>
      <c r="F352" s="4"/>
      <c r="G352" s="4"/>
    </row>
    <row r="353" spans="2:7" x14ac:dyDescent="0.2">
      <c r="B353" s="4"/>
      <c r="C353" s="4"/>
      <c r="D353" s="4"/>
      <c r="E353" s="4"/>
      <c r="F353" s="4"/>
      <c r="G353" s="4"/>
    </row>
    <row r="354" spans="2:7" x14ac:dyDescent="0.2">
      <c r="B354" s="4"/>
      <c r="C354" s="4"/>
      <c r="D354" s="4"/>
      <c r="E354" s="4"/>
      <c r="F354" s="4"/>
      <c r="G354" s="4"/>
    </row>
    <row r="355" spans="2:7" x14ac:dyDescent="0.2">
      <c r="B355" s="4"/>
      <c r="C355" s="4"/>
      <c r="D355" s="4"/>
      <c r="E355" s="4"/>
      <c r="F355" s="4"/>
      <c r="G355" s="4"/>
    </row>
    <row r="356" spans="2:7" x14ac:dyDescent="0.2">
      <c r="B356" s="4"/>
      <c r="C356" s="4"/>
      <c r="D356" s="4"/>
      <c r="E356" s="4"/>
      <c r="F356" s="4"/>
      <c r="G356" s="4"/>
    </row>
    <row r="357" spans="2:7" x14ac:dyDescent="0.2">
      <c r="B357" s="4"/>
      <c r="C357" s="4"/>
      <c r="D357" s="4"/>
      <c r="E357" s="4"/>
      <c r="F357" s="4"/>
      <c r="G357" s="4"/>
    </row>
    <row r="358" spans="2:7" x14ac:dyDescent="0.2">
      <c r="B358" s="4"/>
      <c r="C358" s="4"/>
      <c r="D358" s="4"/>
      <c r="E358" s="4"/>
      <c r="F358" s="4"/>
      <c r="G358" s="4"/>
    </row>
    <row r="359" spans="2:7" x14ac:dyDescent="0.2">
      <c r="B359" s="4"/>
      <c r="C359" s="4"/>
      <c r="D359" s="4"/>
      <c r="E359" s="4"/>
      <c r="F359" s="4"/>
      <c r="G359" s="4"/>
    </row>
    <row r="360" spans="2:7" x14ac:dyDescent="0.2">
      <c r="B360" s="4"/>
      <c r="C360" s="4"/>
      <c r="D360" s="4"/>
      <c r="E360" s="4"/>
      <c r="F360" s="4"/>
      <c r="G360" s="4"/>
    </row>
    <row r="361" spans="2:7" x14ac:dyDescent="0.2">
      <c r="B361" s="4"/>
      <c r="C361" s="4"/>
      <c r="D361" s="4"/>
      <c r="E361" s="4"/>
      <c r="F361" s="4"/>
      <c r="G361" s="4"/>
    </row>
    <row r="362" spans="2:7" x14ac:dyDescent="0.2">
      <c r="B362" s="4"/>
      <c r="C362" s="4"/>
      <c r="D362" s="4"/>
      <c r="E362" s="4"/>
      <c r="F362" s="4"/>
      <c r="G362" s="4"/>
    </row>
    <row r="363" spans="2:7" x14ac:dyDescent="0.2">
      <c r="B363" s="4"/>
      <c r="C363" s="4"/>
      <c r="D363" s="4"/>
      <c r="E363" s="4"/>
      <c r="F363" s="4"/>
      <c r="G363" s="4"/>
    </row>
    <row r="364" spans="2:7" x14ac:dyDescent="0.2">
      <c r="B364" s="4"/>
      <c r="C364" s="4"/>
      <c r="D364" s="4"/>
      <c r="E364" s="4"/>
      <c r="F364" s="4"/>
      <c r="G364" s="4"/>
    </row>
    <row r="365" spans="2:7" x14ac:dyDescent="0.2">
      <c r="B365" s="4"/>
      <c r="C365" s="4"/>
      <c r="D365" s="4"/>
      <c r="E365" s="4"/>
      <c r="F365" s="4"/>
      <c r="G365" s="4"/>
    </row>
    <row r="366" spans="2:7" x14ac:dyDescent="0.2">
      <c r="B366" s="4"/>
      <c r="C366" s="4"/>
      <c r="D366" s="4"/>
      <c r="E366" s="4"/>
      <c r="F366" s="4"/>
      <c r="G366" s="4"/>
    </row>
    <row r="367" spans="2:7" x14ac:dyDescent="0.2">
      <c r="B367" s="4"/>
      <c r="C367" s="4"/>
      <c r="D367" s="4"/>
      <c r="E367" s="4"/>
      <c r="F367" s="4"/>
      <c r="G367" s="4"/>
    </row>
    <row r="368" spans="2:7" x14ac:dyDescent="0.2">
      <c r="B368" s="4"/>
      <c r="C368" s="4"/>
      <c r="D368" s="4"/>
      <c r="E368" s="4"/>
      <c r="F368" s="4"/>
      <c r="G368" s="4"/>
    </row>
    <row r="369" spans="2:7" x14ac:dyDescent="0.2">
      <c r="B369" s="4"/>
      <c r="C369" s="4"/>
      <c r="D369" s="4"/>
      <c r="E369" s="4"/>
      <c r="F369" s="4"/>
      <c r="G369" s="4"/>
    </row>
    <row r="370" spans="2:7" x14ac:dyDescent="0.2">
      <c r="B370" s="4"/>
      <c r="C370" s="4"/>
      <c r="D370" s="4"/>
      <c r="E370" s="4"/>
      <c r="F370" s="4"/>
      <c r="G370" s="4"/>
    </row>
    <row r="371" spans="2:7" x14ac:dyDescent="0.2">
      <c r="B371" s="4"/>
      <c r="C371" s="4"/>
      <c r="D371" s="4"/>
      <c r="E371" s="4"/>
      <c r="F371" s="4"/>
      <c r="G371" s="4"/>
    </row>
    <row r="372" spans="2:7" x14ac:dyDescent="0.2">
      <c r="B372" s="4"/>
      <c r="C372" s="4"/>
      <c r="D372" s="4"/>
      <c r="E372" s="4"/>
      <c r="F372" s="4"/>
      <c r="G372" s="4"/>
    </row>
    <row r="373" spans="2:7" x14ac:dyDescent="0.2">
      <c r="B373" s="4"/>
      <c r="C373" s="4"/>
      <c r="D373" s="4"/>
      <c r="E373" s="4"/>
      <c r="F373" s="4"/>
      <c r="G373" s="4"/>
    </row>
    <row r="374" spans="2:7" x14ac:dyDescent="0.2">
      <c r="B374" s="4"/>
      <c r="C374" s="4"/>
      <c r="D374" s="4"/>
      <c r="E374" s="4"/>
      <c r="F374" s="4"/>
      <c r="G374" s="4"/>
    </row>
    <row r="375" spans="2:7" x14ac:dyDescent="0.2">
      <c r="B375" s="4"/>
      <c r="C375" s="4"/>
      <c r="D375" s="4"/>
      <c r="E375" s="4"/>
      <c r="F375" s="4"/>
      <c r="G375" s="4"/>
    </row>
    <row r="376" spans="2:7" x14ac:dyDescent="0.2">
      <c r="B376" s="4"/>
      <c r="C376" s="4"/>
      <c r="D376" s="4"/>
      <c r="E376" s="4"/>
      <c r="F376" s="4"/>
      <c r="G376" s="4"/>
    </row>
    <row r="377" spans="2:7" x14ac:dyDescent="0.2">
      <c r="B377" s="4"/>
      <c r="C377" s="4"/>
      <c r="D377" s="4"/>
      <c r="E377" s="4"/>
      <c r="F377" s="4"/>
      <c r="G377" s="4"/>
    </row>
    <row r="378" spans="2:7" x14ac:dyDescent="0.2">
      <c r="B378" s="4"/>
      <c r="C378" s="4"/>
      <c r="D378" s="4"/>
      <c r="E378" s="4"/>
      <c r="F378" s="4"/>
      <c r="G378" s="4"/>
    </row>
    <row r="379" spans="2:7" x14ac:dyDescent="0.2">
      <c r="B379" s="4"/>
      <c r="C379" s="4"/>
      <c r="D379" s="4"/>
      <c r="E379" s="4"/>
      <c r="F379" s="4"/>
      <c r="G379" s="4"/>
    </row>
    <row r="380" spans="2:7" x14ac:dyDescent="0.2">
      <c r="B380" s="4"/>
      <c r="C380" s="4"/>
      <c r="D380" s="4"/>
      <c r="E380" s="4"/>
      <c r="F380" s="4"/>
      <c r="G380" s="4"/>
    </row>
    <row r="381" spans="2:7" x14ac:dyDescent="0.2">
      <c r="B381" s="4"/>
      <c r="C381" s="4"/>
      <c r="D381" s="4"/>
      <c r="E381" s="4"/>
      <c r="F381" s="4"/>
      <c r="G381" s="4"/>
    </row>
    <row r="382" spans="2:7" x14ac:dyDescent="0.2">
      <c r="B382" s="4"/>
      <c r="C382" s="4"/>
      <c r="D382" s="4"/>
      <c r="E382" s="4"/>
      <c r="F382" s="4"/>
      <c r="G382" s="4"/>
    </row>
    <row r="383" spans="2:7" x14ac:dyDescent="0.2">
      <c r="B383" s="4"/>
      <c r="C383" s="4"/>
      <c r="D383" s="4"/>
      <c r="E383" s="4"/>
      <c r="F383" s="4"/>
      <c r="G383" s="4"/>
    </row>
    <row r="384" spans="2:7" x14ac:dyDescent="0.2">
      <c r="B384" s="4"/>
      <c r="C384" s="4"/>
      <c r="D384" s="4"/>
      <c r="E384" s="4"/>
      <c r="F384" s="4"/>
      <c r="G384" s="4"/>
    </row>
    <row r="385" spans="2:7" x14ac:dyDescent="0.2">
      <c r="B385" s="4"/>
      <c r="C385" s="4"/>
      <c r="D385" s="4"/>
      <c r="E385" s="4"/>
      <c r="F385" s="4"/>
      <c r="G385" s="4"/>
    </row>
    <row r="386" spans="2:7" x14ac:dyDescent="0.2">
      <c r="B386" s="4"/>
      <c r="C386" s="4"/>
      <c r="D386" s="4"/>
      <c r="E386" s="4"/>
      <c r="F386" s="4"/>
      <c r="G386" s="4"/>
    </row>
    <row r="387" spans="2:7" x14ac:dyDescent="0.2">
      <c r="B387" s="4"/>
      <c r="C387" s="4"/>
      <c r="D387" s="4"/>
      <c r="E387" s="4"/>
      <c r="F387" s="4"/>
      <c r="G387" s="4"/>
    </row>
    <row r="388" spans="2:7" x14ac:dyDescent="0.2">
      <c r="B388" s="4"/>
      <c r="C388" s="4"/>
      <c r="D388" s="4"/>
      <c r="E388" s="4"/>
      <c r="F388" s="4"/>
      <c r="G388" s="4"/>
    </row>
    <row r="389" spans="2:7" x14ac:dyDescent="0.2">
      <c r="B389" s="4"/>
      <c r="C389" s="4"/>
      <c r="D389" s="4"/>
      <c r="E389" s="4"/>
      <c r="F389" s="4"/>
      <c r="G389" s="4"/>
    </row>
    <row r="390" spans="2:7" x14ac:dyDescent="0.2">
      <c r="B390" s="4"/>
      <c r="C390" s="4"/>
      <c r="D390" s="4"/>
      <c r="E390" s="4"/>
      <c r="F390" s="4"/>
      <c r="G390" s="4"/>
    </row>
    <row r="391" spans="2:7" x14ac:dyDescent="0.2">
      <c r="B391" s="4"/>
      <c r="C391" s="4"/>
      <c r="D391" s="4"/>
      <c r="E391" s="4"/>
      <c r="F391" s="4"/>
      <c r="G391" s="4"/>
    </row>
    <row r="392" spans="2:7" x14ac:dyDescent="0.2">
      <c r="B392" s="4"/>
      <c r="C392" s="4"/>
      <c r="D392" s="4"/>
      <c r="E392" s="4"/>
      <c r="F392" s="4"/>
      <c r="G392" s="4"/>
    </row>
    <row r="393" spans="2:7" x14ac:dyDescent="0.2">
      <c r="B393" s="4"/>
      <c r="C393" s="4"/>
      <c r="D393" s="4"/>
      <c r="E393" s="4"/>
      <c r="F393" s="4"/>
      <c r="G393" s="4"/>
    </row>
    <row r="394" spans="2:7" x14ac:dyDescent="0.2">
      <c r="B394" s="4"/>
      <c r="C394" s="4"/>
      <c r="D394" s="4"/>
      <c r="E394" s="4"/>
      <c r="F394" s="4"/>
      <c r="G394" s="4"/>
    </row>
    <row r="395" spans="2:7" x14ac:dyDescent="0.2">
      <c r="B395" s="4"/>
      <c r="C395" s="4"/>
      <c r="D395" s="4"/>
      <c r="E395" s="4"/>
      <c r="F395" s="4"/>
      <c r="G395" s="4"/>
    </row>
    <row r="396" spans="2:7" x14ac:dyDescent="0.2">
      <c r="B396" s="4"/>
      <c r="C396" s="4"/>
      <c r="D396" s="4"/>
      <c r="E396" s="4"/>
      <c r="F396" s="4"/>
      <c r="G396" s="4"/>
    </row>
    <row r="397" spans="2:7" x14ac:dyDescent="0.2">
      <c r="B397" s="4"/>
      <c r="C397" s="4"/>
      <c r="D397" s="4"/>
      <c r="E397" s="4"/>
      <c r="F397" s="4"/>
      <c r="G397" s="4"/>
    </row>
    <row r="398" spans="2:7" x14ac:dyDescent="0.2">
      <c r="B398" s="4"/>
      <c r="C398" s="4"/>
      <c r="D398" s="4"/>
      <c r="E398" s="4"/>
      <c r="F398" s="4"/>
      <c r="G398" s="4"/>
    </row>
    <row r="399" spans="2:7" x14ac:dyDescent="0.2">
      <c r="B399" s="4"/>
      <c r="C399" s="4"/>
      <c r="D399" s="4"/>
      <c r="E399" s="4"/>
      <c r="F399" s="4"/>
      <c r="G399" s="4"/>
    </row>
    <row r="400" spans="2:7" x14ac:dyDescent="0.2">
      <c r="B400" s="4"/>
      <c r="C400" s="4"/>
      <c r="D400" s="4"/>
      <c r="E400" s="4"/>
      <c r="F400" s="4"/>
      <c r="G400" s="4"/>
    </row>
    <row r="401" spans="2:7" x14ac:dyDescent="0.2">
      <c r="B401" s="4"/>
      <c r="C401" s="4"/>
      <c r="D401" s="4"/>
      <c r="E401" s="4"/>
      <c r="F401" s="4"/>
      <c r="G401" s="4"/>
    </row>
    <row r="402" spans="2:7" x14ac:dyDescent="0.2">
      <c r="B402" s="4"/>
      <c r="C402" s="4"/>
      <c r="D402" s="4"/>
      <c r="E402" s="4"/>
      <c r="F402" s="4"/>
      <c r="G402" s="4"/>
    </row>
    <row r="403" spans="2:7" x14ac:dyDescent="0.2">
      <c r="B403" s="4"/>
      <c r="C403" s="4"/>
      <c r="D403" s="4"/>
      <c r="E403" s="4"/>
      <c r="F403" s="4"/>
      <c r="G403" s="4"/>
    </row>
    <row r="404" spans="2:7" x14ac:dyDescent="0.2">
      <c r="B404" s="4"/>
      <c r="C404" s="4"/>
      <c r="D404" s="4"/>
      <c r="E404" s="4"/>
      <c r="F404" s="4"/>
      <c r="G404" s="4"/>
    </row>
    <row r="405" spans="2:7" x14ac:dyDescent="0.2">
      <c r="B405" s="4"/>
      <c r="C405" s="4"/>
      <c r="D405" s="4"/>
      <c r="E405" s="4"/>
      <c r="F405" s="4"/>
      <c r="G405" s="4"/>
    </row>
    <row r="406" spans="2:7" x14ac:dyDescent="0.2">
      <c r="B406" s="4"/>
      <c r="C406" s="4"/>
      <c r="D406" s="4"/>
      <c r="E406" s="4"/>
      <c r="F406" s="4"/>
      <c r="G406" s="4"/>
    </row>
    <row r="407" spans="2:7" x14ac:dyDescent="0.2">
      <c r="B407" s="4"/>
      <c r="C407" s="4"/>
      <c r="D407" s="4"/>
      <c r="E407" s="4"/>
      <c r="F407" s="4"/>
      <c r="G407" s="4"/>
    </row>
    <row r="408" spans="2:7" x14ac:dyDescent="0.2">
      <c r="B408" s="4"/>
      <c r="C408" s="4"/>
      <c r="D408" s="4"/>
      <c r="E408" s="4"/>
      <c r="F408" s="4"/>
      <c r="G408" s="4"/>
    </row>
    <row r="409" spans="2:7" x14ac:dyDescent="0.2">
      <c r="B409" s="4"/>
      <c r="C409" s="4"/>
      <c r="D409" s="4"/>
      <c r="E409" s="4"/>
      <c r="F409" s="4"/>
      <c r="G409" s="4"/>
    </row>
    <row r="410" spans="2:7" x14ac:dyDescent="0.2">
      <c r="B410" s="4"/>
      <c r="C410" s="4"/>
      <c r="D410" s="4"/>
      <c r="E410" s="4"/>
      <c r="F410" s="4"/>
      <c r="G410" s="4"/>
    </row>
    <row r="411" spans="2:7" x14ac:dyDescent="0.2">
      <c r="B411" s="4"/>
      <c r="C411" s="4"/>
      <c r="D411" s="4"/>
      <c r="E411" s="4"/>
      <c r="F411" s="4"/>
      <c r="G411" s="4"/>
    </row>
    <row r="412" spans="2:7" x14ac:dyDescent="0.2">
      <c r="B412" s="4"/>
      <c r="C412" s="4"/>
      <c r="D412" s="4"/>
      <c r="E412" s="4"/>
      <c r="F412" s="4"/>
      <c r="G412" s="4"/>
    </row>
    <row r="413" spans="2:7" x14ac:dyDescent="0.2">
      <c r="B413" s="4"/>
      <c r="C413" s="4"/>
      <c r="D413" s="4"/>
      <c r="E413" s="4"/>
      <c r="F413" s="4"/>
      <c r="G413" s="4"/>
    </row>
    <row r="414" spans="2:7" x14ac:dyDescent="0.2">
      <c r="B414" s="4"/>
      <c r="C414" s="4"/>
      <c r="D414" s="4"/>
      <c r="E414" s="4"/>
      <c r="F414" s="4"/>
      <c r="G414" s="4"/>
    </row>
    <row r="415" spans="2:7" x14ac:dyDescent="0.2">
      <c r="B415" s="4"/>
      <c r="C415" s="4"/>
      <c r="D415" s="4"/>
      <c r="E415" s="4"/>
      <c r="F415" s="4"/>
      <c r="G415" s="4"/>
    </row>
    <row r="416" spans="2:7" x14ac:dyDescent="0.2">
      <c r="B416" s="4"/>
      <c r="C416" s="4"/>
      <c r="D416" s="4"/>
      <c r="E416" s="4"/>
      <c r="F416" s="4"/>
      <c r="G416" s="4"/>
    </row>
    <row r="417" spans="2:7" x14ac:dyDescent="0.2">
      <c r="B417" s="4"/>
      <c r="C417" s="4"/>
      <c r="D417" s="4"/>
      <c r="E417" s="4"/>
      <c r="F417" s="4"/>
      <c r="G417" s="4"/>
    </row>
    <row r="418" spans="2:7" x14ac:dyDescent="0.2">
      <c r="B418" s="4"/>
      <c r="C418" s="4"/>
      <c r="D418" s="4"/>
      <c r="E418" s="4"/>
      <c r="F418" s="4"/>
      <c r="G418" s="4"/>
    </row>
    <row r="419" spans="2:7" x14ac:dyDescent="0.2">
      <c r="B419" s="4"/>
      <c r="C419" s="4"/>
      <c r="D419" s="4"/>
      <c r="E419" s="4"/>
      <c r="F419" s="4"/>
      <c r="G419" s="4"/>
    </row>
    <row r="420" spans="2:7" x14ac:dyDescent="0.2">
      <c r="B420" s="4"/>
      <c r="C420" s="4"/>
      <c r="D420" s="4"/>
      <c r="E420" s="4"/>
      <c r="F420" s="4"/>
      <c r="G420" s="4"/>
    </row>
    <row r="421" spans="2:7" x14ac:dyDescent="0.2">
      <c r="B421" s="4"/>
      <c r="C421" s="4"/>
      <c r="D421" s="4"/>
      <c r="E421" s="4"/>
      <c r="F421" s="4"/>
      <c r="G421" s="4"/>
    </row>
    <row r="422" spans="2:7" x14ac:dyDescent="0.2">
      <c r="B422" s="4"/>
      <c r="C422" s="4"/>
      <c r="D422" s="4"/>
      <c r="E422" s="4"/>
      <c r="F422" s="4"/>
      <c r="G422" s="4"/>
    </row>
    <row r="423" spans="2:7" x14ac:dyDescent="0.2">
      <c r="B423" s="4"/>
      <c r="C423" s="4"/>
      <c r="D423" s="4"/>
      <c r="E423" s="4"/>
      <c r="F423" s="4"/>
      <c r="G423" s="4"/>
    </row>
    <row r="424" spans="2:7" x14ac:dyDescent="0.2">
      <c r="B424" s="4"/>
      <c r="C424" s="4"/>
      <c r="D424" s="4"/>
      <c r="E424" s="4"/>
      <c r="F424" s="4"/>
      <c r="G424" s="4"/>
    </row>
    <row r="425" spans="2:7" x14ac:dyDescent="0.2">
      <c r="B425" s="4"/>
      <c r="C425" s="4"/>
      <c r="D425" s="4"/>
      <c r="E425" s="4"/>
      <c r="F425" s="4"/>
      <c r="G425" s="4"/>
    </row>
    <row r="426" spans="2:7" x14ac:dyDescent="0.2">
      <c r="B426" s="4"/>
      <c r="C426" s="4"/>
      <c r="D426" s="4"/>
      <c r="E426" s="4"/>
      <c r="F426" s="4"/>
      <c r="G426" s="4"/>
    </row>
    <row r="427" spans="2:7" x14ac:dyDescent="0.2">
      <c r="B427" s="4"/>
      <c r="C427" s="4"/>
      <c r="D427" s="4"/>
      <c r="E427" s="4"/>
      <c r="F427" s="4"/>
      <c r="G427" s="4"/>
    </row>
    <row r="428" spans="2:7" x14ac:dyDescent="0.2">
      <c r="B428" s="4"/>
      <c r="C428" s="4"/>
      <c r="D428" s="4"/>
      <c r="E428" s="4"/>
      <c r="F428" s="4"/>
      <c r="G428" s="4"/>
    </row>
    <row r="429" spans="2:7" x14ac:dyDescent="0.2">
      <c r="B429" s="4"/>
      <c r="C429" s="4"/>
      <c r="D429" s="4"/>
      <c r="E429" s="4"/>
      <c r="F429" s="4"/>
      <c r="G429" s="4"/>
    </row>
    <row r="430" spans="2:7" x14ac:dyDescent="0.2">
      <c r="B430" s="4"/>
      <c r="C430" s="4"/>
      <c r="D430" s="4"/>
      <c r="E430" s="4"/>
      <c r="F430" s="4"/>
      <c r="G430" s="4"/>
    </row>
    <row r="431" spans="2:7" x14ac:dyDescent="0.2">
      <c r="B431" s="4"/>
      <c r="C431" s="4"/>
      <c r="D431" s="4"/>
      <c r="E431" s="4"/>
      <c r="F431" s="4"/>
      <c r="G431" s="4"/>
    </row>
    <row r="432" spans="2:7" x14ac:dyDescent="0.2">
      <c r="B432" s="4"/>
      <c r="C432" s="4"/>
      <c r="D432" s="4"/>
      <c r="E432" s="4"/>
      <c r="F432" s="4"/>
      <c r="G432" s="4"/>
    </row>
    <row r="433" spans="2:7" x14ac:dyDescent="0.2">
      <c r="B433" s="4"/>
      <c r="C433" s="4"/>
      <c r="D433" s="4"/>
      <c r="E433" s="4"/>
      <c r="F433" s="4"/>
      <c r="G433" s="4"/>
    </row>
    <row r="434" spans="2:7" x14ac:dyDescent="0.2">
      <c r="B434" s="4"/>
      <c r="C434" s="4"/>
      <c r="D434" s="4"/>
      <c r="E434" s="4"/>
      <c r="F434" s="4"/>
      <c r="G434" s="4"/>
    </row>
    <row r="435" spans="2:7" x14ac:dyDescent="0.2">
      <c r="B435" s="4"/>
      <c r="C435" s="4"/>
      <c r="D435" s="4"/>
      <c r="E435" s="4"/>
      <c r="F435" s="4"/>
      <c r="G435" s="4"/>
    </row>
    <row r="436" spans="2:7" x14ac:dyDescent="0.2">
      <c r="B436" s="4"/>
      <c r="C436" s="4"/>
      <c r="D436" s="4"/>
      <c r="E436" s="4"/>
      <c r="F436" s="4"/>
      <c r="G436" s="4"/>
    </row>
    <row r="437" spans="2:7" x14ac:dyDescent="0.2">
      <c r="B437" s="4"/>
      <c r="C437" s="4"/>
      <c r="D437" s="4"/>
      <c r="E437" s="4"/>
      <c r="F437" s="4"/>
      <c r="G437" s="4"/>
    </row>
    <row r="438" spans="2:7" x14ac:dyDescent="0.2">
      <c r="B438" s="4"/>
      <c r="C438" s="4"/>
      <c r="D438" s="4"/>
      <c r="E438" s="4"/>
      <c r="F438" s="4"/>
      <c r="G438" s="4"/>
    </row>
    <row r="439" spans="2:7" x14ac:dyDescent="0.2">
      <c r="B439" s="4"/>
      <c r="C439" s="4"/>
      <c r="D439" s="4"/>
      <c r="E439" s="4"/>
      <c r="F439" s="4"/>
      <c r="G439" s="4"/>
    </row>
    <row r="440" spans="2:7" x14ac:dyDescent="0.2">
      <c r="B440" s="4"/>
      <c r="C440" s="4"/>
      <c r="D440" s="4"/>
      <c r="E440" s="4"/>
      <c r="F440" s="4"/>
      <c r="G440" s="4"/>
    </row>
    <row r="441" spans="2:7" x14ac:dyDescent="0.2">
      <c r="B441" s="4"/>
      <c r="C441" s="4"/>
      <c r="D441" s="4"/>
      <c r="E441" s="4"/>
      <c r="F441" s="4"/>
      <c r="G441" s="4"/>
    </row>
    <row r="442" spans="2:7" x14ac:dyDescent="0.2">
      <c r="B442" s="4"/>
      <c r="C442" s="4"/>
      <c r="D442" s="4"/>
      <c r="E442" s="4"/>
      <c r="F442" s="4"/>
      <c r="G442" s="4"/>
    </row>
    <row r="443" spans="2:7" x14ac:dyDescent="0.2">
      <c r="B443" s="4"/>
      <c r="C443" s="4"/>
      <c r="D443" s="4"/>
      <c r="E443" s="4"/>
      <c r="F443" s="4"/>
      <c r="G443" s="4"/>
    </row>
    <row r="444" spans="2:7" x14ac:dyDescent="0.2">
      <c r="B444" s="4"/>
      <c r="C444" s="4"/>
      <c r="D444" s="4"/>
      <c r="E444" s="4"/>
      <c r="F444" s="4"/>
      <c r="G444" s="4"/>
    </row>
    <row r="445" spans="2:7" x14ac:dyDescent="0.2">
      <c r="B445" s="4"/>
      <c r="C445" s="4"/>
      <c r="D445" s="4"/>
      <c r="E445" s="4"/>
      <c r="F445" s="4"/>
      <c r="G445" s="4"/>
    </row>
    <row r="446" spans="2:7" x14ac:dyDescent="0.2">
      <c r="B446" s="4"/>
      <c r="C446" s="4"/>
      <c r="D446" s="4"/>
      <c r="E446" s="4"/>
      <c r="F446" s="4"/>
      <c r="G446" s="4"/>
    </row>
    <row r="447" spans="2:7" x14ac:dyDescent="0.2">
      <c r="B447" s="4"/>
      <c r="C447" s="4"/>
      <c r="D447" s="4"/>
      <c r="E447" s="4"/>
      <c r="F447" s="4"/>
      <c r="G447" s="4"/>
    </row>
    <row r="448" spans="2:7" x14ac:dyDescent="0.2">
      <c r="B448" s="4"/>
      <c r="C448" s="4"/>
      <c r="D448" s="4"/>
      <c r="E448" s="4"/>
      <c r="F448" s="4"/>
      <c r="G448" s="4"/>
    </row>
    <row r="449" spans="2:7" x14ac:dyDescent="0.2">
      <c r="B449" s="4"/>
      <c r="C449" s="4"/>
      <c r="D449" s="4"/>
      <c r="E449" s="4"/>
      <c r="F449" s="4"/>
      <c r="G449" s="4"/>
    </row>
    <row r="450" spans="2:7" x14ac:dyDescent="0.2">
      <c r="B450" s="4"/>
      <c r="C450" s="4"/>
      <c r="D450" s="4"/>
      <c r="E450" s="4"/>
      <c r="F450" s="4"/>
      <c r="G450" s="4"/>
    </row>
    <row r="451" spans="2:7" x14ac:dyDescent="0.2">
      <c r="B451" s="4"/>
      <c r="C451" s="4"/>
      <c r="D451" s="4"/>
      <c r="E451" s="4"/>
      <c r="F451" s="4"/>
      <c r="G451" s="4"/>
    </row>
    <row r="452" spans="2:7" x14ac:dyDescent="0.2">
      <c r="B452" s="4"/>
      <c r="C452" s="4"/>
      <c r="D452" s="4"/>
      <c r="E452" s="4"/>
      <c r="F452" s="4"/>
      <c r="G452" s="4"/>
    </row>
    <row r="453" spans="2:7" x14ac:dyDescent="0.2">
      <c r="B453" s="4"/>
      <c r="C453" s="4"/>
      <c r="D453" s="4"/>
      <c r="E453" s="4"/>
      <c r="F453" s="4"/>
      <c r="G453" s="4"/>
    </row>
    <row r="454" spans="2:7" x14ac:dyDescent="0.2">
      <c r="B454" s="4"/>
      <c r="C454" s="4"/>
      <c r="D454" s="4"/>
      <c r="E454" s="4"/>
      <c r="F454" s="4"/>
      <c r="G454" s="4"/>
    </row>
    <row r="455" spans="2:7" x14ac:dyDescent="0.2">
      <c r="B455" s="4"/>
      <c r="C455" s="4"/>
      <c r="D455" s="4"/>
      <c r="E455" s="4"/>
      <c r="F455" s="4"/>
      <c r="G455" s="4"/>
    </row>
    <row r="456" spans="2:7" x14ac:dyDescent="0.2">
      <c r="B456" s="4"/>
      <c r="C456" s="4"/>
      <c r="D456" s="4"/>
      <c r="E456" s="4"/>
      <c r="F456" s="4"/>
      <c r="G456" s="4"/>
    </row>
    <row r="457" spans="2:7" x14ac:dyDescent="0.2">
      <c r="B457" s="4"/>
      <c r="C457" s="4"/>
      <c r="D457" s="4"/>
      <c r="E457" s="4"/>
      <c r="F457" s="4"/>
      <c r="G457" s="4"/>
    </row>
    <row r="458" spans="2:7" x14ac:dyDescent="0.2">
      <c r="B458" s="4"/>
      <c r="C458" s="4"/>
      <c r="D458" s="4"/>
      <c r="E458" s="4"/>
      <c r="F458" s="4"/>
      <c r="G458" s="4"/>
    </row>
    <row r="459" spans="2:7" x14ac:dyDescent="0.2">
      <c r="B459" s="4"/>
      <c r="C459" s="4"/>
      <c r="D459" s="4"/>
      <c r="E459" s="4"/>
      <c r="F459" s="4"/>
      <c r="G459" s="4"/>
    </row>
    <row r="460" spans="2:7" x14ac:dyDescent="0.2">
      <c r="B460" s="4"/>
      <c r="C460" s="4"/>
      <c r="D460" s="4"/>
      <c r="E460" s="4"/>
      <c r="F460" s="4"/>
      <c r="G460" s="4"/>
    </row>
    <row r="461" spans="2:7" x14ac:dyDescent="0.2">
      <c r="B461" s="4"/>
      <c r="C461" s="4"/>
      <c r="D461" s="4"/>
      <c r="E461" s="4"/>
      <c r="F461" s="4"/>
      <c r="G461" s="4"/>
    </row>
    <row r="462" spans="2:7" x14ac:dyDescent="0.2">
      <c r="B462" s="4"/>
      <c r="C462" s="4"/>
      <c r="D462" s="4"/>
      <c r="E462" s="4"/>
      <c r="F462" s="4"/>
      <c r="G462" s="4"/>
    </row>
    <row r="463" spans="2:7" x14ac:dyDescent="0.2">
      <c r="B463" s="4"/>
      <c r="C463" s="4"/>
      <c r="D463" s="4"/>
      <c r="E463" s="4"/>
      <c r="F463" s="4"/>
      <c r="G463" s="4"/>
    </row>
    <row r="464" spans="2:7" x14ac:dyDescent="0.2">
      <c r="B464" s="4"/>
      <c r="C464" s="4"/>
      <c r="D464" s="4"/>
      <c r="E464" s="4"/>
      <c r="F464" s="4"/>
      <c r="G464" s="4"/>
    </row>
    <row r="465" spans="2:7" x14ac:dyDescent="0.2">
      <c r="B465" s="4"/>
      <c r="C465" s="4"/>
      <c r="D465" s="4"/>
      <c r="E465" s="4"/>
      <c r="F465" s="4"/>
      <c r="G465" s="4"/>
    </row>
    <row r="466" spans="2:7" x14ac:dyDescent="0.2">
      <c r="B466" s="4"/>
      <c r="C466" s="4"/>
      <c r="D466" s="4"/>
      <c r="E466" s="4"/>
      <c r="F466" s="4"/>
      <c r="G466" s="4"/>
    </row>
    <row r="467" spans="2:7" x14ac:dyDescent="0.2">
      <c r="B467" s="4"/>
      <c r="C467" s="4"/>
      <c r="D467" s="4"/>
      <c r="E467" s="4"/>
      <c r="F467" s="4"/>
      <c r="G467" s="4"/>
    </row>
    <row r="468" spans="2:7" x14ac:dyDescent="0.2">
      <c r="B468" s="4"/>
      <c r="C468" s="4"/>
      <c r="D468" s="4"/>
      <c r="E468" s="4"/>
      <c r="F468" s="4"/>
      <c r="G468" s="4"/>
    </row>
    <row r="469" spans="2:7" x14ac:dyDescent="0.2">
      <c r="B469" s="4"/>
      <c r="C469" s="4"/>
      <c r="D469" s="4"/>
      <c r="E469" s="4"/>
      <c r="F469" s="4"/>
      <c r="G469" s="4"/>
    </row>
    <row r="470" spans="2:7" x14ac:dyDescent="0.2">
      <c r="B470" s="4"/>
      <c r="C470" s="4"/>
      <c r="D470" s="4"/>
      <c r="E470" s="4"/>
      <c r="F470" s="4"/>
      <c r="G470" s="4"/>
    </row>
    <row r="471" spans="2:7" x14ac:dyDescent="0.2">
      <c r="B471" s="4"/>
      <c r="C471" s="4"/>
      <c r="D471" s="4"/>
      <c r="E471" s="4"/>
      <c r="F471" s="4"/>
      <c r="G471" s="4"/>
    </row>
    <row r="472" spans="2:7" x14ac:dyDescent="0.2">
      <c r="B472" s="4"/>
      <c r="C472" s="4"/>
      <c r="D472" s="4"/>
      <c r="E472" s="4"/>
      <c r="F472" s="4"/>
      <c r="G472" s="4"/>
    </row>
    <row r="473" spans="2:7" x14ac:dyDescent="0.2">
      <c r="B473" s="4"/>
      <c r="C473" s="4"/>
      <c r="D473" s="4"/>
      <c r="E473" s="4"/>
      <c r="F473" s="4"/>
      <c r="G473" s="4"/>
    </row>
    <row r="474" spans="2:7" x14ac:dyDescent="0.2">
      <c r="B474" s="4"/>
      <c r="C474" s="4"/>
      <c r="D474" s="4"/>
      <c r="E474" s="4"/>
      <c r="F474" s="4"/>
      <c r="G474" s="4"/>
    </row>
    <row r="475" spans="2:7" x14ac:dyDescent="0.2">
      <c r="B475" s="4"/>
      <c r="C475" s="4"/>
      <c r="D475" s="4"/>
      <c r="E475" s="4"/>
      <c r="F475" s="4"/>
      <c r="G475" s="4"/>
    </row>
    <row r="476" spans="2:7" x14ac:dyDescent="0.2">
      <c r="B476" s="4"/>
      <c r="C476" s="4"/>
      <c r="D476" s="4"/>
      <c r="E476" s="4"/>
      <c r="F476" s="4"/>
      <c r="G476" s="4"/>
    </row>
    <row r="477" spans="2:7" x14ac:dyDescent="0.2">
      <c r="B477" s="4"/>
      <c r="C477" s="4"/>
      <c r="D477" s="4"/>
      <c r="E477" s="4"/>
      <c r="F477" s="4"/>
      <c r="G477" s="4"/>
    </row>
    <row r="478" spans="2:7" x14ac:dyDescent="0.2">
      <c r="B478" s="4"/>
      <c r="C478" s="4"/>
      <c r="D478" s="4"/>
      <c r="E478" s="4"/>
      <c r="F478" s="4"/>
      <c r="G478" s="4"/>
    </row>
    <row r="479" spans="2:7" x14ac:dyDescent="0.2">
      <c r="B479" s="4"/>
      <c r="C479" s="4"/>
      <c r="D479" s="4"/>
      <c r="E479" s="4"/>
      <c r="F479" s="4"/>
      <c r="G479" s="4"/>
    </row>
    <row r="480" spans="2:7" x14ac:dyDescent="0.2">
      <c r="B480" s="4"/>
      <c r="C480" s="4"/>
      <c r="D480" s="4"/>
      <c r="E480" s="4"/>
      <c r="F480" s="4"/>
      <c r="G480" s="4"/>
    </row>
    <row r="481" spans="2:7" x14ac:dyDescent="0.2">
      <c r="B481" s="4"/>
      <c r="C481" s="4"/>
      <c r="D481" s="4"/>
      <c r="E481" s="4"/>
      <c r="F481" s="4"/>
      <c r="G481" s="4"/>
    </row>
    <row r="482" spans="2:7" x14ac:dyDescent="0.2">
      <c r="B482" s="4"/>
      <c r="C482" s="4"/>
      <c r="D482" s="4"/>
      <c r="E482" s="4"/>
      <c r="F482" s="4"/>
      <c r="G482" s="4"/>
    </row>
    <row r="483" spans="2:7" x14ac:dyDescent="0.2">
      <c r="B483" s="4"/>
      <c r="C483" s="4"/>
      <c r="D483" s="4"/>
      <c r="E483" s="4"/>
      <c r="F483" s="4"/>
      <c r="G483" s="4"/>
    </row>
    <row r="484" spans="2:7" x14ac:dyDescent="0.2">
      <c r="B484" s="4"/>
      <c r="C484" s="4"/>
      <c r="D484" s="4"/>
      <c r="E484" s="4"/>
      <c r="F484" s="4"/>
      <c r="G484" s="4"/>
    </row>
    <row r="485" spans="2:7" x14ac:dyDescent="0.2">
      <c r="B485" s="4"/>
      <c r="C485" s="4"/>
      <c r="D485" s="4"/>
      <c r="E485" s="4"/>
      <c r="F485" s="4"/>
      <c r="G485" s="4"/>
    </row>
    <row r="486" spans="2:7" x14ac:dyDescent="0.2">
      <c r="B486" s="4"/>
      <c r="C486" s="4"/>
      <c r="D486" s="4"/>
      <c r="E486" s="4"/>
      <c r="F486" s="4"/>
      <c r="G486" s="4"/>
    </row>
    <row r="487" spans="2:7" x14ac:dyDescent="0.2">
      <c r="B487" s="4"/>
      <c r="C487" s="4"/>
      <c r="D487" s="4"/>
      <c r="E487" s="4"/>
      <c r="F487" s="4"/>
      <c r="G487" s="4"/>
    </row>
    <row r="488" spans="2:7" x14ac:dyDescent="0.2">
      <c r="B488" s="4"/>
      <c r="C488" s="4"/>
      <c r="D488" s="4"/>
      <c r="E488" s="4"/>
      <c r="F488" s="4"/>
      <c r="G488" s="4"/>
    </row>
    <row r="489" spans="2:7" x14ac:dyDescent="0.2">
      <c r="B489" s="4"/>
      <c r="C489" s="4"/>
      <c r="D489" s="4"/>
      <c r="E489" s="4"/>
      <c r="F489" s="4"/>
      <c r="G489" s="4"/>
    </row>
    <row r="490" spans="2:7" x14ac:dyDescent="0.2">
      <c r="B490" s="4"/>
      <c r="C490" s="4"/>
      <c r="D490" s="4"/>
      <c r="E490" s="4"/>
      <c r="F490" s="4"/>
      <c r="G490" s="4"/>
    </row>
    <row r="491" spans="2:7" x14ac:dyDescent="0.2">
      <c r="B491" s="4"/>
      <c r="C491" s="4"/>
      <c r="D491" s="4"/>
      <c r="E491" s="4"/>
      <c r="F491" s="4"/>
      <c r="G491" s="4"/>
    </row>
    <row r="492" spans="2:7" x14ac:dyDescent="0.2">
      <c r="B492" s="4"/>
      <c r="C492" s="4"/>
      <c r="D492" s="4"/>
      <c r="E492" s="4"/>
      <c r="F492" s="4"/>
      <c r="G492" s="4"/>
    </row>
    <row r="493" spans="2:7" x14ac:dyDescent="0.2">
      <c r="B493" s="4"/>
      <c r="C493" s="4"/>
      <c r="D493" s="4"/>
      <c r="E493" s="4"/>
      <c r="F493" s="4"/>
      <c r="G493" s="4"/>
    </row>
    <row r="494" spans="2:7" x14ac:dyDescent="0.2">
      <c r="B494" s="4"/>
      <c r="C494" s="4"/>
      <c r="D494" s="4"/>
      <c r="E494" s="4"/>
      <c r="F494" s="4"/>
      <c r="G494" s="4"/>
    </row>
    <row r="495" spans="2:7" x14ac:dyDescent="0.2">
      <c r="B495" s="4"/>
      <c r="C495" s="4"/>
      <c r="D495" s="4"/>
      <c r="E495" s="4"/>
      <c r="F495" s="4"/>
      <c r="G495" s="4"/>
    </row>
    <row r="496" spans="2:7" x14ac:dyDescent="0.2">
      <c r="B496" s="4"/>
      <c r="C496" s="4"/>
      <c r="D496" s="4"/>
      <c r="E496" s="4"/>
      <c r="F496" s="4"/>
      <c r="G496" s="4"/>
    </row>
    <row r="497" spans="2:7" x14ac:dyDescent="0.2">
      <c r="B497" s="4"/>
      <c r="C497" s="4"/>
      <c r="D497" s="4"/>
      <c r="E497" s="4"/>
      <c r="F497" s="4"/>
      <c r="G497" s="4"/>
    </row>
    <row r="498" spans="2:7" x14ac:dyDescent="0.2">
      <c r="B498" s="4"/>
      <c r="C498" s="4"/>
      <c r="D498" s="4"/>
      <c r="E498" s="4"/>
      <c r="F498" s="4"/>
      <c r="G498" s="4"/>
    </row>
    <row r="499" spans="2:7" x14ac:dyDescent="0.2">
      <c r="B499" s="4"/>
      <c r="C499" s="4"/>
      <c r="D499" s="4"/>
      <c r="E499" s="4"/>
      <c r="F499" s="4"/>
      <c r="G499" s="4"/>
    </row>
    <row r="500" spans="2:7" x14ac:dyDescent="0.2">
      <c r="B500" s="4"/>
      <c r="C500" s="4"/>
      <c r="D500" s="4"/>
      <c r="E500" s="4"/>
      <c r="F500" s="4"/>
      <c r="G500" s="4"/>
    </row>
    <row r="501" spans="2:7" x14ac:dyDescent="0.2">
      <c r="B501" s="4"/>
      <c r="C501" s="4"/>
      <c r="D501" s="4"/>
      <c r="E501" s="4"/>
      <c r="F501" s="4"/>
      <c r="G501" s="4"/>
    </row>
    <row r="502" spans="2:7" x14ac:dyDescent="0.2">
      <c r="B502" s="4"/>
      <c r="C502" s="4"/>
      <c r="D502" s="4"/>
      <c r="E502" s="4"/>
      <c r="F502" s="4"/>
      <c r="G502" s="4"/>
    </row>
    <row r="503" spans="2:7" x14ac:dyDescent="0.2">
      <c r="B503" s="4"/>
      <c r="C503" s="4"/>
      <c r="D503" s="4"/>
      <c r="E503" s="4"/>
      <c r="F503" s="4"/>
      <c r="G503" s="4"/>
    </row>
    <row r="504" spans="2:7" x14ac:dyDescent="0.2">
      <c r="B504" s="4"/>
      <c r="C504" s="4"/>
      <c r="D504" s="4"/>
      <c r="E504" s="4"/>
      <c r="F504" s="4"/>
      <c r="G504" s="4"/>
    </row>
    <row r="505" spans="2:7" x14ac:dyDescent="0.2">
      <c r="B505" s="4"/>
      <c r="C505" s="4"/>
      <c r="D505" s="4"/>
      <c r="E505" s="4"/>
      <c r="F505" s="4"/>
      <c r="G505" s="4"/>
    </row>
    <row r="506" spans="2:7" x14ac:dyDescent="0.2">
      <c r="B506" s="4"/>
      <c r="C506" s="4"/>
      <c r="D506" s="4"/>
      <c r="E506" s="4"/>
      <c r="F506" s="4"/>
      <c r="G506" s="4"/>
    </row>
    <row r="507" spans="2:7" x14ac:dyDescent="0.2">
      <c r="B507" s="4"/>
      <c r="C507" s="4"/>
      <c r="D507" s="4"/>
      <c r="E507" s="4"/>
      <c r="F507" s="4"/>
      <c r="G507" s="4"/>
    </row>
    <row r="508" spans="2:7" x14ac:dyDescent="0.2">
      <c r="B508" s="4"/>
      <c r="C508" s="4"/>
      <c r="D508" s="4"/>
      <c r="E508" s="4"/>
      <c r="F508" s="4"/>
      <c r="G508" s="4"/>
    </row>
    <row r="509" spans="2:7" x14ac:dyDescent="0.2">
      <c r="B509" s="4"/>
      <c r="C509" s="4"/>
      <c r="D509" s="4"/>
      <c r="E509" s="4"/>
      <c r="F509" s="4"/>
      <c r="G509" s="4"/>
    </row>
    <row r="510" spans="2:7" x14ac:dyDescent="0.2">
      <c r="B510" s="4"/>
      <c r="C510" s="4"/>
      <c r="D510" s="4"/>
      <c r="E510" s="4"/>
      <c r="F510" s="4"/>
      <c r="G510" s="4"/>
    </row>
    <row r="511" spans="2:7" x14ac:dyDescent="0.2">
      <c r="B511" s="4"/>
      <c r="C511" s="4"/>
      <c r="D511" s="4"/>
      <c r="E511" s="4"/>
      <c r="F511" s="4"/>
      <c r="G511" s="4"/>
    </row>
    <row r="512" spans="2:7" x14ac:dyDescent="0.2">
      <c r="B512" s="4"/>
      <c r="C512" s="4"/>
      <c r="D512" s="4"/>
      <c r="E512" s="4"/>
      <c r="F512" s="4"/>
      <c r="G512" s="4"/>
    </row>
    <row r="513" spans="2:7" x14ac:dyDescent="0.2">
      <c r="B513" s="4"/>
      <c r="C513" s="4"/>
      <c r="D513" s="4"/>
      <c r="E513" s="4"/>
      <c r="F513" s="4"/>
      <c r="G513" s="4"/>
    </row>
    <row r="514" spans="2:7" x14ac:dyDescent="0.2">
      <c r="B514" s="4"/>
      <c r="C514" s="4"/>
      <c r="D514" s="4"/>
      <c r="E514" s="4"/>
      <c r="F514" s="4"/>
      <c r="G514" s="4"/>
    </row>
    <row r="515" spans="2:7" x14ac:dyDescent="0.2">
      <c r="B515" s="4"/>
      <c r="C515" s="4"/>
      <c r="D515" s="4"/>
      <c r="E515" s="4"/>
      <c r="F515" s="4"/>
      <c r="G515" s="4"/>
    </row>
    <row r="516" spans="2:7" x14ac:dyDescent="0.2">
      <c r="B516" s="4"/>
      <c r="C516" s="4"/>
      <c r="D516" s="4"/>
      <c r="E516" s="4"/>
      <c r="F516" s="4"/>
      <c r="G516" s="4"/>
    </row>
    <row r="517" spans="2:7" x14ac:dyDescent="0.2">
      <c r="B517" s="4"/>
      <c r="C517" s="4"/>
      <c r="D517" s="4"/>
      <c r="E517" s="4"/>
      <c r="F517" s="4"/>
      <c r="G517" s="4"/>
    </row>
    <row r="518" spans="2:7" x14ac:dyDescent="0.2">
      <c r="B518" s="4"/>
      <c r="C518" s="4"/>
      <c r="D518" s="4"/>
      <c r="E518" s="4"/>
      <c r="F518" s="4"/>
      <c r="G518" s="4"/>
    </row>
    <row r="519" spans="2:7" x14ac:dyDescent="0.2">
      <c r="B519" s="4"/>
      <c r="C519" s="4"/>
      <c r="D519" s="4"/>
      <c r="E519" s="4"/>
      <c r="F519" s="4"/>
      <c r="G519" s="4"/>
    </row>
  </sheetData>
  <mergeCells count="73">
    <mergeCell ref="AA12:AA13"/>
    <mergeCell ref="A1:E6"/>
    <mergeCell ref="F2:Z6"/>
    <mergeCell ref="AA5:AE6"/>
    <mergeCell ref="AF5:AG6"/>
    <mergeCell ref="AA4:AG4"/>
    <mergeCell ref="AA3:AE3"/>
    <mergeCell ref="AF3:AG3"/>
    <mergeCell ref="AA1:AG2"/>
    <mergeCell ref="AF12:AF13"/>
    <mergeCell ref="AG8:AG13"/>
    <mergeCell ref="D8:AF8"/>
    <mergeCell ref="H9:AF9"/>
    <mergeCell ref="AF10:AF11"/>
    <mergeCell ref="S12:S13"/>
    <mergeCell ref="T12:T13"/>
    <mergeCell ref="Z12:Z13"/>
    <mergeCell ref="N12:N13"/>
    <mergeCell ref="J12:J13"/>
    <mergeCell ref="P12:P13"/>
    <mergeCell ref="K12:K13"/>
    <mergeCell ref="D12:D13"/>
    <mergeCell ref="H12:H13"/>
    <mergeCell ref="F12:F13"/>
    <mergeCell ref="V12:V13"/>
    <mergeCell ref="R12:R13"/>
    <mergeCell ref="E12:E13"/>
    <mergeCell ref="A14:B18"/>
    <mergeCell ref="A8:B13"/>
    <mergeCell ref="A43:B43"/>
    <mergeCell ref="A62:B66"/>
    <mergeCell ref="A44:B48"/>
    <mergeCell ref="A25:B25"/>
    <mergeCell ref="A19:B19"/>
    <mergeCell ref="A31:B31"/>
    <mergeCell ref="A20:B24"/>
    <mergeCell ref="A32:B36"/>
    <mergeCell ref="A26:B30"/>
    <mergeCell ref="J11:X11"/>
    <mergeCell ref="W12:W13"/>
    <mergeCell ref="H10:I11"/>
    <mergeCell ref="Q12:Q13"/>
    <mergeCell ref="I12:I13"/>
    <mergeCell ref="J96:AC96"/>
    <mergeCell ref="Y11:AE11"/>
    <mergeCell ref="D9:G11"/>
    <mergeCell ref="C8:C13"/>
    <mergeCell ref="L12:L13"/>
    <mergeCell ref="G12:G13"/>
    <mergeCell ref="O12:O13"/>
    <mergeCell ref="Y12:Y13"/>
    <mergeCell ref="AB12:AB13"/>
    <mergeCell ref="J10:AE10"/>
    <mergeCell ref="AE12:AE13"/>
    <mergeCell ref="AC12:AC13"/>
    <mergeCell ref="AD12:AD13"/>
    <mergeCell ref="U12:U13"/>
    <mergeCell ref="X12:X13"/>
    <mergeCell ref="M12:M13"/>
    <mergeCell ref="D99:H99"/>
    <mergeCell ref="A96:G96"/>
    <mergeCell ref="A93:B93"/>
    <mergeCell ref="A92:B92"/>
    <mergeCell ref="A37:B37"/>
    <mergeCell ref="A80:B84"/>
    <mergeCell ref="A85:B85"/>
    <mergeCell ref="A91:B91"/>
    <mergeCell ref="A86:B90"/>
    <mergeCell ref="A56:B60"/>
    <mergeCell ref="A74:B78"/>
    <mergeCell ref="A68:B72"/>
    <mergeCell ref="A50:B54"/>
    <mergeCell ref="A38:B42"/>
  </mergeCells>
  <phoneticPr fontId="1" type="noConversion"/>
  <printOptions horizontalCentered="1" verticalCentered="1"/>
  <pageMargins left="0.23622047244094491" right="0.23622047244094491" top="0.74803149606299213" bottom="0.74803149606299213" header="0.31496062992125984" footer="0.31496062992125984"/>
  <pageSetup scale="40" orientation="landscape" r:id="rId1"/>
  <headerFooter>
    <oddFooter>&amp;LMatriz de Identificación de Aspectos Ambientales&amp;RREV. 3</oddFooter>
  </headerFooter>
  <rowBreaks count="1" manualBreakCount="1">
    <brk id="85"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topLeftCell="A4" zoomScale="150" zoomScaleNormal="150" zoomScalePageLayoutView="150" workbookViewId="0">
      <selection activeCell="B23" sqref="B23"/>
    </sheetView>
  </sheetViews>
  <sheetFormatPr baseColWidth="10" defaultRowHeight="12.75" x14ac:dyDescent="0.2"/>
  <cols>
    <col min="1" max="1" width="48.140625" style="47" customWidth="1"/>
    <col min="2" max="2" width="25.7109375" style="57" customWidth="1"/>
    <col min="3" max="3" width="15.7109375" customWidth="1"/>
    <col min="4" max="4" width="11.7109375" bestFit="1" customWidth="1"/>
    <col min="5" max="5" width="17.28515625" bestFit="1" customWidth="1"/>
    <col min="6" max="6" width="24.28515625" bestFit="1" customWidth="1"/>
  </cols>
  <sheetData>
    <row r="1" spans="1:6" x14ac:dyDescent="0.2">
      <c r="A1" s="52" t="s">
        <v>127</v>
      </c>
      <c r="B1" s="55" t="s">
        <v>131</v>
      </c>
      <c r="C1" s="53" t="s">
        <v>151</v>
      </c>
      <c r="D1" s="51" t="s">
        <v>152</v>
      </c>
      <c r="E1" s="51"/>
      <c r="F1" s="51" t="s">
        <v>153</v>
      </c>
    </row>
    <row r="2" spans="1:6" x14ac:dyDescent="0.2">
      <c r="A2" s="50" t="s">
        <v>128</v>
      </c>
      <c r="B2" s="56"/>
      <c r="C2" s="54"/>
      <c r="D2" s="49"/>
      <c r="E2" s="49"/>
      <c r="F2" s="49"/>
    </row>
    <row r="3" spans="1:6" ht="51" x14ac:dyDescent="0.2">
      <c r="A3" s="58" t="s">
        <v>132</v>
      </c>
      <c r="B3" s="56" t="s">
        <v>150</v>
      </c>
      <c r="C3" s="59" t="s">
        <v>154</v>
      </c>
      <c r="D3" s="198" t="s">
        <v>281</v>
      </c>
      <c r="E3" s="199"/>
      <c r="F3" s="200"/>
    </row>
    <row r="4" spans="1:6" ht="25.5" x14ac:dyDescent="0.2">
      <c r="A4" s="58" t="s">
        <v>133</v>
      </c>
      <c r="B4" s="56" t="s">
        <v>141</v>
      </c>
      <c r="C4" s="59" t="s">
        <v>155</v>
      </c>
      <c r="D4" s="198" t="s">
        <v>158</v>
      </c>
      <c r="E4" s="199"/>
      <c r="F4" s="200"/>
    </row>
    <row r="5" spans="1:6" x14ac:dyDescent="0.2">
      <c r="A5" s="48" t="s">
        <v>134</v>
      </c>
      <c r="B5" s="56" t="s">
        <v>140</v>
      </c>
      <c r="C5" s="54"/>
      <c r="D5" s="49"/>
      <c r="E5" s="49"/>
      <c r="F5" s="49"/>
    </row>
    <row r="6" spans="1:6" x14ac:dyDescent="0.2">
      <c r="A6" s="50" t="s">
        <v>129</v>
      </c>
      <c r="B6" s="56"/>
      <c r="C6" s="54"/>
      <c r="D6" s="49"/>
      <c r="E6" s="49"/>
      <c r="F6" s="49"/>
    </row>
    <row r="7" spans="1:6" x14ac:dyDescent="0.2">
      <c r="A7" s="74" t="s">
        <v>279</v>
      </c>
      <c r="B7" s="56" t="s">
        <v>135</v>
      </c>
      <c r="C7" s="201" t="s">
        <v>156</v>
      </c>
      <c r="D7" s="213" t="s">
        <v>281</v>
      </c>
      <c r="E7" s="205"/>
      <c r="F7" s="206"/>
    </row>
    <row r="8" spans="1:6" ht="25.5" customHeight="1" x14ac:dyDescent="0.2">
      <c r="A8" s="76" t="s">
        <v>278</v>
      </c>
      <c r="B8" s="75" t="s">
        <v>145</v>
      </c>
      <c r="C8" s="202"/>
      <c r="D8" s="207"/>
      <c r="E8" s="208"/>
      <c r="F8" s="209"/>
    </row>
    <row r="9" spans="1:6" ht="25.5" customHeight="1" x14ac:dyDescent="0.2">
      <c r="A9" s="76" t="s">
        <v>173</v>
      </c>
      <c r="B9" s="75" t="s">
        <v>280</v>
      </c>
      <c r="C9" s="203"/>
      <c r="D9" s="210"/>
      <c r="E9" s="211"/>
      <c r="F9" s="212"/>
    </row>
    <row r="10" spans="1:6" x14ac:dyDescent="0.2">
      <c r="A10" s="50" t="s">
        <v>142</v>
      </c>
      <c r="B10" s="56"/>
      <c r="C10" s="54"/>
      <c r="E10" s="49"/>
      <c r="F10" s="49"/>
    </row>
    <row r="11" spans="1:6" x14ac:dyDescent="0.2">
      <c r="A11" s="48" t="s">
        <v>136</v>
      </c>
      <c r="B11" s="56" t="s">
        <v>139</v>
      </c>
      <c r="C11" s="201" t="s">
        <v>157</v>
      </c>
      <c r="D11" s="204" t="s">
        <v>171</v>
      </c>
      <c r="E11" s="205"/>
      <c r="F11" s="206"/>
    </row>
    <row r="12" spans="1:6" x14ac:dyDescent="0.2">
      <c r="A12" s="48" t="s">
        <v>137</v>
      </c>
      <c r="B12" s="56" t="s">
        <v>138</v>
      </c>
      <c r="C12" s="202"/>
      <c r="D12" s="207"/>
      <c r="E12" s="208"/>
      <c r="F12" s="209"/>
    </row>
    <row r="13" spans="1:6" x14ac:dyDescent="0.2">
      <c r="A13" s="48" t="s">
        <v>144</v>
      </c>
      <c r="B13" s="56" t="s">
        <v>145</v>
      </c>
      <c r="C13" s="202"/>
      <c r="D13" s="207"/>
      <c r="E13" s="208"/>
      <c r="F13" s="209"/>
    </row>
    <row r="14" spans="1:6" x14ac:dyDescent="0.2">
      <c r="A14" s="48" t="s">
        <v>284</v>
      </c>
      <c r="B14" s="56" t="s">
        <v>285</v>
      </c>
      <c r="C14" s="203"/>
      <c r="D14" s="210"/>
      <c r="E14" s="211"/>
      <c r="F14" s="212"/>
    </row>
    <row r="15" spans="1:6" x14ac:dyDescent="0.2">
      <c r="A15" s="50" t="s">
        <v>143</v>
      </c>
      <c r="B15" s="56"/>
      <c r="C15" s="54"/>
      <c r="D15" s="49"/>
      <c r="E15" s="49"/>
      <c r="F15" s="49"/>
    </row>
    <row r="16" spans="1:6" ht="12.75" customHeight="1" x14ac:dyDescent="0.2">
      <c r="A16" s="48" t="s">
        <v>147</v>
      </c>
      <c r="B16" s="56" t="s">
        <v>146</v>
      </c>
      <c r="C16" s="195" t="s">
        <v>163</v>
      </c>
      <c r="D16" s="204" t="s">
        <v>158</v>
      </c>
      <c r="E16" s="205"/>
      <c r="F16" s="206"/>
    </row>
    <row r="17" spans="1:6" x14ac:dyDescent="0.2">
      <c r="A17" s="48" t="s">
        <v>148</v>
      </c>
      <c r="B17" s="56" t="s">
        <v>146</v>
      </c>
      <c r="C17" s="196"/>
      <c r="D17" s="207"/>
      <c r="E17" s="208"/>
      <c r="F17" s="209"/>
    </row>
    <row r="18" spans="1:6" x14ac:dyDescent="0.2">
      <c r="A18" s="48" t="s">
        <v>149</v>
      </c>
      <c r="B18" s="56" t="s">
        <v>146</v>
      </c>
      <c r="C18" s="196"/>
      <c r="D18" s="210"/>
      <c r="E18" s="211"/>
      <c r="F18" s="212"/>
    </row>
    <row r="19" spans="1:6" ht="12.75" customHeight="1" x14ac:dyDescent="0.2">
      <c r="A19" s="48" t="s">
        <v>130</v>
      </c>
      <c r="B19" s="56"/>
      <c r="C19" s="197"/>
      <c r="D19" s="49"/>
      <c r="E19" s="49"/>
      <c r="F19" s="49"/>
    </row>
    <row r="20" spans="1:6" x14ac:dyDescent="0.2">
      <c r="C20" s="57"/>
    </row>
    <row r="21" spans="1:6" x14ac:dyDescent="0.2">
      <c r="C21" s="57"/>
    </row>
  </sheetData>
  <mergeCells count="8">
    <mergeCell ref="C16:C19"/>
    <mergeCell ref="D3:F3"/>
    <mergeCell ref="D4:F4"/>
    <mergeCell ref="C7:C9"/>
    <mergeCell ref="C11:C14"/>
    <mergeCell ref="D16:F18"/>
    <mergeCell ref="D11:F14"/>
    <mergeCell ref="D7:F9"/>
  </mergeCells>
  <pageMargins left="0.74803149606299213" right="0.74803149606299213" top="0.98425196850393704" bottom="0.98425196850393704" header="0.51181102362204722" footer="0.51181102362204722"/>
  <pageSetup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5"/>
  <sheetViews>
    <sheetView topLeftCell="A22" zoomScale="85" zoomScaleNormal="85" workbookViewId="0">
      <selection activeCell="D63" sqref="D63"/>
    </sheetView>
  </sheetViews>
  <sheetFormatPr baseColWidth="10" defaultRowHeight="12.75" x14ac:dyDescent="0.2"/>
  <cols>
    <col min="2" max="2" width="19.42578125" bestFit="1" customWidth="1"/>
    <col min="3" max="3" width="55.28515625" bestFit="1" customWidth="1"/>
    <col min="4" max="4" width="41.28515625" bestFit="1" customWidth="1"/>
    <col min="5" max="5" width="43" bestFit="1" customWidth="1"/>
  </cols>
  <sheetData>
    <row r="1" spans="2:5" x14ac:dyDescent="0.2">
      <c r="B1" s="214" t="s">
        <v>277</v>
      </c>
      <c r="C1" s="214"/>
      <c r="D1" s="214"/>
      <c r="E1" s="214"/>
    </row>
    <row r="2" spans="2:5" x14ac:dyDescent="0.2">
      <c r="B2" s="214"/>
      <c r="C2" s="214"/>
      <c r="D2" s="214"/>
      <c r="E2" s="214"/>
    </row>
    <row r="3" spans="2:5" s="73" customFormat="1" x14ac:dyDescent="0.2">
      <c r="B3" s="73" t="s">
        <v>176</v>
      </c>
      <c r="C3" s="73" t="s">
        <v>177</v>
      </c>
      <c r="D3" s="73" t="s">
        <v>178</v>
      </c>
      <c r="E3" s="73" t="s">
        <v>179</v>
      </c>
    </row>
    <row r="4" spans="2:5" x14ac:dyDescent="0.2">
      <c r="B4" s="215" t="s">
        <v>180</v>
      </c>
      <c r="C4" t="s">
        <v>181</v>
      </c>
      <c r="D4" t="s">
        <v>182</v>
      </c>
      <c r="E4" t="s">
        <v>186</v>
      </c>
    </row>
    <row r="5" spans="2:5" x14ac:dyDescent="0.2">
      <c r="B5" s="215"/>
      <c r="C5" t="s">
        <v>183</v>
      </c>
      <c r="D5" t="s">
        <v>184</v>
      </c>
      <c r="E5" t="s">
        <v>185</v>
      </c>
    </row>
    <row r="6" spans="2:5" x14ac:dyDescent="0.2">
      <c r="B6" s="215"/>
      <c r="C6" t="s">
        <v>187</v>
      </c>
      <c r="D6" t="s">
        <v>188</v>
      </c>
      <c r="E6" t="s">
        <v>185</v>
      </c>
    </row>
    <row r="7" spans="2:5" x14ac:dyDescent="0.2">
      <c r="B7" s="215"/>
      <c r="C7" t="s">
        <v>189</v>
      </c>
      <c r="D7" t="s">
        <v>226</v>
      </c>
      <c r="E7" t="s">
        <v>190</v>
      </c>
    </row>
    <row r="8" spans="2:5" x14ac:dyDescent="0.2">
      <c r="B8" s="215"/>
      <c r="C8" t="s">
        <v>180</v>
      </c>
      <c r="D8" t="s">
        <v>191</v>
      </c>
      <c r="E8" t="s">
        <v>192</v>
      </c>
    </row>
    <row r="9" spans="2:5" x14ac:dyDescent="0.2">
      <c r="B9" s="215"/>
      <c r="C9" t="s">
        <v>193</v>
      </c>
      <c r="D9" t="s">
        <v>194</v>
      </c>
      <c r="E9" t="s">
        <v>192</v>
      </c>
    </row>
    <row r="10" spans="2:5" x14ac:dyDescent="0.2">
      <c r="B10" s="73"/>
    </row>
    <row r="11" spans="2:5" x14ac:dyDescent="0.2">
      <c r="B11" s="215" t="s">
        <v>195</v>
      </c>
      <c r="C11" t="s">
        <v>196</v>
      </c>
      <c r="D11" s="1" t="s">
        <v>198</v>
      </c>
      <c r="E11" s="1" t="s">
        <v>200</v>
      </c>
    </row>
    <row r="12" spans="2:5" x14ac:dyDescent="0.2">
      <c r="B12" s="215"/>
      <c r="C12" t="s">
        <v>197</v>
      </c>
      <c r="D12" s="1" t="s">
        <v>199</v>
      </c>
      <c r="E12" s="1" t="s">
        <v>200</v>
      </c>
    </row>
    <row r="14" spans="2:5" x14ac:dyDescent="0.2">
      <c r="B14" s="216" t="s">
        <v>201</v>
      </c>
      <c r="C14" s="1" t="s">
        <v>208</v>
      </c>
      <c r="D14" t="s">
        <v>202</v>
      </c>
      <c r="E14" s="1" t="s">
        <v>185</v>
      </c>
    </row>
    <row r="15" spans="2:5" x14ac:dyDescent="0.2">
      <c r="B15" s="216"/>
      <c r="C15" s="1" t="s">
        <v>209</v>
      </c>
      <c r="D15" t="s">
        <v>203</v>
      </c>
      <c r="E15" s="1" t="s">
        <v>214</v>
      </c>
    </row>
    <row r="16" spans="2:5" x14ac:dyDescent="0.2">
      <c r="B16" s="216"/>
      <c r="C16" s="1" t="s">
        <v>210</v>
      </c>
      <c r="D16" t="s">
        <v>204</v>
      </c>
      <c r="E16" s="1" t="s">
        <v>215</v>
      </c>
    </row>
    <row r="17" spans="2:5" x14ac:dyDescent="0.2">
      <c r="B17" s="216"/>
      <c r="C17" s="1" t="s">
        <v>211</v>
      </c>
      <c r="D17" t="s">
        <v>205</v>
      </c>
      <c r="E17" s="1" t="s">
        <v>200</v>
      </c>
    </row>
    <row r="18" spans="2:5" x14ac:dyDescent="0.2">
      <c r="B18" s="216"/>
      <c r="C18" s="1" t="s">
        <v>212</v>
      </c>
      <c r="D18" t="s">
        <v>206</v>
      </c>
      <c r="E18" s="1" t="s">
        <v>200</v>
      </c>
    </row>
    <row r="19" spans="2:5" x14ac:dyDescent="0.2">
      <c r="B19" s="216"/>
      <c r="C19" s="1" t="s">
        <v>213</v>
      </c>
      <c r="D19" t="s">
        <v>207</v>
      </c>
      <c r="E19" s="1" t="s">
        <v>200</v>
      </c>
    </row>
    <row r="20" spans="2:5" x14ac:dyDescent="0.2">
      <c r="B20" s="72"/>
      <c r="C20" s="1"/>
      <c r="E20" s="1"/>
    </row>
    <row r="21" spans="2:5" x14ac:dyDescent="0.2">
      <c r="B21" s="217" t="s">
        <v>216</v>
      </c>
      <c r="C21" s="1" t="s">
        <v>217</v>
      </c>
      <c r="D21" t="s">
        <v>222</v>
      </c>
      <c r="E21" s="1" t="s">
        <v>200</v>
      </c>
    </row>
    <row r="22" spans="2:5" x14ac:dyDescent="0.2">
      <c r="B22" s="217"/>
      <c r="C22" s="1" t="s">
        <v>218</v>
      </c>
      <c r="D22" t="s">
        <v>221</v>
      </c>
      <c r="E22" s="1" t="s">
        <v>200</v>
      </c>
    </row>
    <row r="23" spans="2:5" x14ac:dyDescent="0.2">
      <c r="B23" s="217"/>
      <c r="C23" s="1" t="s">
        <v>219</v>
      </c>
      <c r="D23" t="s">
        <v>223</v>
      </c>
      <c r="E23" s="1" t="s">
        <v>200</v>
      </c>
    </row>
    <row r="24" spans="2:5" x14ac:dyDescent="0.2">
      <c r="B24" s="217"/>
      <c r="C24" s="1" t="s">
        <v>220</v>
      </c>
      <c r="D24" t="s">
        <v>224</v>
      </c>
      <c r="E24" s="1" t="s">
        <v>225</v>
      </c>
    </row>
    <row r="26" spans="2:5" x14ac:dyDescent="0.2">
      <c r="B26" s="216" t="s">
        <v>242</v>
      </c>
      <c r="C26" s="1" t="s">
        <v>227</v>
      </c>
      <c r="D26" s="1" t="s">
        <v>228</v>
      </c>
      <c r="E26" s="1" t="s">
        <v>260</v>
      </c>
    </row>
    <row r="27" spans="2:5" x14ac:dyDescent="0.2">
      <c r="B27" s="215"/>
      <c r="C27" s="1" t="s">
        <v>229</v>
      </c>
      <c r="D27" s="1" t="s">
        <v>230</v>
      </c>
      <c r="E27" s="1" t="s">
        <v>260</v>
      </c>
    </row>
    <row r="28" spans="2:5" x14ac:dyDescent="0.2">
      <c r="B28" s="215"/>
      <c r="C28" s="1" t="s">
        <v>231</v>
      </c>
      <c r="D28" s="1" t="s">
        <v>232</v>
      </c>
      <c r="E28" s="1" t="s">
        <v>260</v>
      </c>
    </row>
    <row r="29" spans="2:5" x14ac:dyDescent="0.2">
      <c r="B29" s="215"/>
      <c r="C29" s="1" t="s">
        <v>233</v>
      </c>
      <c r="D29" s="1" t="s">
        <v>234</v>
      </c>
      <c r="E29" s="1" t="s">
        <v>260</v>
      </c>
    </row>
    <row r="30" spans="2:5" x14ac:dyDescent="0.2">
      <c r="B30" s="215"/>
      <c r="C30" s="1" t="s">
        <v>235</v>
      </c>
      <c r="D30" s="1" t="s">
        <v>236</v>
      </c>
      <c r="E30" s="1" t="s">
        <v>260</v>
      </c>
    </row>
    <row r="31" spans="2:5" x14ac:dyDescent="0.2">
      <c r="B31" s="215"/>
      <c r="C31" s="1" t="s">
        <v>237</v>
      </c>
      <c r="D31" s="1" t="s">
        <v>238</v>
      </c>
      <c r="E31" s="1" t="s">
        <v>260</v>
      </c>
    </row>
    <row r="32" spans="2:5" x14ac:dyDescent="0.2">
      <c r="B32" s="215"/>
      <c r="C32" s="1" t="s">
        <v>239</v>
      </c>
      <c r="D32" s="1" t="s">
        <v>240</v>
      </c>
      <c r="E32" s="1" t="s">
        <v>260</v>
      </c>
    </row>
    <row r="33" spans="2:5" x14ac:dyDescent="0.2">
      <c r="B33" s="215"/>
      <c r="C33" s="1" t="s">
        <v>241</v>
      </c>
      <c r="D33" s="1" t="s">
        <v>240</v>
      </c>
      <c r="E33" s="1" t="s">
        <v>260</v>
      </c>
    </row>
    <row r="35" spans="2:5" x14ac:dyDescent="0.2">
      <c r="B35" s="216" t="s">
        <v>259</v>
      </c>
      <c r="C35" t="s">
        <v>244</v>
      </c>
      <c r="D35" t="s">
        <v>243</v>
      </c>
      <c r="E35" s="1" t="s">
        <v>260</v>
      </c>
    </row>
    <row r="36" spans="2:5" x14ac:dyDescent="0.2">
      <c r="B36" s="215"/>
      <c r="C36" t="s">
        <v>246</v>
      </c>
      <c r="D36" t="s">
        <v>245</v>
      </c>
      <c r="E36" s="1" t="s">
        <v>260</v>
      </c>
    </row>
    <row r="37" spans="2:5" x14ac:dyDescent="0.2">
      <c r="B37" s="215"/>
      <c r="C37" t="s">
        <v>248</v>
      </c>
      <c r="D37" t="s">
        <v>247</v>
      </c>
      <c r="E37" s="1" t="s">
        <v>260</v>
      </c>
    </row>
    <row r="38" spans="2:5" x14ac:dyDescent="0.2">
      <c r="B38" s="215"/>
      <c r="C38" t="s">
        <v>250</v>
      </c>
      <c r="D38" t="s">
        <v>249</v>
      </c>
      <c r="E38" s="1" t="s">
        <v>260</v>
      </c>
    </row>
    <row r="39" spans="2:5" x14ac:dyDescent="0.2">
      <c r="B39" s="215"/>
      <c r="C39" t="s">
        <v>252</v>
      </c>
      <c r="D39" t="s">
        <v>251</v>
      </c>
      <c r="E39" s="1" t="s">
        <v>260</v>
      </c>
    </row>
    <row r="40" spans="2:5" x14ac:dyDescent="0.2">
      <c r="B40" s="215"/>
      <c r="C40" t="s">
        <v>254</v>
      </c>
      <c r="D40" t="s">
        <v>253</v>
      </c>
      <c r="E40" s="1" t="s">
        <v>260</v>
      </c>
    </row>
    <row r="41" spans="2:5" x14ac:dyDescent="0.2">
      <c r="B41" s="215"/>
      <c r="C41" t="s">
        <v>256</v>
      </c>
      <c r="D41" t="s">
        <v>255</v>
      </c>
      <c r="E41" s="1" t="s">
        <v>260</v>
      </c>
    </row>
    <row r="42" spans="2:5" x14ac:dyDescent="0.2">
      <c r="B42" s="215"/>
      <c r="C42" t="s">
        <v>258</v>
      </c>
      <c r="D42" t="s">
        <v>257</v>
      </c>
      <c r="E42" s="1" t="s">
        <v>260</v>
      </c>
    </row>
    <row r="44" spans="2:5" x14ac:dyDescent="0.2">
      <c r="B44" s="1" t="s">
        <v>23</v>
      </c>
      <c r="C44" s="1" t="s">
        <v>261</v>
      </c>
      <c r="D44" s="1" t="s">
        <v>265</v>
      </c>
      <c r="E44" s="1" t="s">
        <v>268</v>
      </c>
    </row>
    <row r="45" spans="2:5" x14ac:dyDescent="0.2">
      <c r="C45" s="1" t="s">
        <v>262</v>
      </c>
      <c r="D45" s="1" t="s">
        <v>266</v>
      </c>
      <c r="E45" s="1" t="s">
        <v>269</v>
      </c>
    </row>
    <row r="46" spans="2:5" x14ac:dyDescent="0.2">
      <c r="C46" s="1"/>
      <c r="D46" s="1"/>
      <c r="E46" s="1"/>
    </row>
    <row r="48" spans="2:5" x14ac:dyDescent="0.2">
      <c r="B48" s="1" t="s">
        <v>263</v>
      </c>
      <c r="C48" s="1" t="s">
        <v>264</v>
      </c>
      <c r="D48" s="1" t="s">
        <v>267</v>
      </c>
      <c r="E48" s="1" t="s">
        <v>260</v>
      </c>
    </row>
    <row r="49" spans="2:5" x14ac:dyDescent="0.2">
      <c r="C49" s="1"/>
      <c r="D49" s="1"/>
    </row>
    <row r="50" spans="2:5" x14ac:dyDescent="0.2">
      <c r="B50" s="215"/>
      <c r="C50" s="1" t="s">
        <v>270</v>
      </c>
      <c r="D50" s="1" t="s">
        <v>271</v>
      </c>
      <c r="E50" s="1" t="s">
        <v>260</v>
      </c>
    </row>
    <row r="51" spans="2:5" x14ac:dyDescent="0.2">
      <c r="B51" s="215"/>
      <c r="C51" s="1" t="s">
        <v>272</v>
      </c>
      <c r="D51" s="1" t="s">
        <v>273</v>
      </c>
      <c r="E51" s="1" t="s">
        <v>260</v>
      </c>
    </row>
    <row r="52" spans="2:5" x14ac:dyDescent="0.2">
      <c r="B52" s="215"/>
      <c r="C52" s="1" t="s">
        <v>274</v>
      </c>
      <c r="D52" s="1" t="s">
        <v>276</v>
      </c>
      <c r="E52" t="s">
        <v>186</v>
      </c>
    </row>
    <row r="53" spans="2:5" x14ac:dyDescent="0.2">
      <c r="B53" s="215"/>
      <c r="C53" s="1" t="s">
        <v>275</v>
      </c>
      <c r="D53" s="1" t="s">
        <v>276</v>
      </c>
      <c r="E53" t="s">
        <v>186</v>
      </c>
    </row>
    <row r="54" spans="2:5" x14ac:dyDescent="0.2">
      <c r="C54" s="1"/>
      <c r="D54" s="1"/>
    </row>
    <row r="55" spans="2:5" x14ac:dyDescent="0.2">
      <c r="C55" s="1"/>
      <c r="D55" s="1"/>
    </row>
  </sheetData>
  <mergeCells count="8">
    <mergeCell ref="B1:E2"/>
    <mergeCell ref="B50:B53"/>
    <mergeCell ref="B35:B42"/>
    <mergeCell ref="B4:B9"/>
    <mergeCell ref="B11:B12"/>
    <mergeCell ref="B14:B19"/>
    <mergeCell ref="B21:B24"/>
    <mergeCell ref="B26:B3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topLeftCell="A37" zoomScale="115" zoomScaleNormal="115" zoomScalePageLayoutView="150" workbookViewId="0">
      <selection activeCell="G35" sqref="G35"/>
    </sheetView>
  </sheetViews>
  <sheetFormatPr baseColWidth="10" defaultColWidth="11.42578125" defaultRowHeight="12.75" x14ac:dyDescent="0.2"/>
  <cols>
    <col min="1" max="8" width="11.42578125" customWidth="1"/>
    <col min="9" max="9" width="23.28515625" customWidth="1"/>
  </cols>
  <sheetData>
    <row r="1" spans="1:9" x14ac:dyDescent="0.2">
      <c r="A1" s="1"/>
    </row>
    <row r="3" spans="1:9" ht="15" x14ac:dyDescent="0.25">
      <c r="A3" s="222" t="s">
        <v>13</v>
      </c>
      <c r="B3" s="223"/>
      <c r="C3" s="223"/>
      <c r="D3" s="223"/>
      <c r="E3" s="223"/>
      <c r="F3" s="223"/>
      <c r="G3" s="223"/>
      <c r="H3" s="223"/>
      <c r="I3" s="224"/>
    </row>
    <row r="4" spans="1:9" x14ac:dyDescent="0.2">
      <c r="A4" s="10"/>
      <c r="B4" s="11"/>
      <c r="C4" s="11"/>
      <c r="D4" s="11"/>
      <c r="E4" s="11"/>
      <c r="F4" s="11"/>
      <c r="G4" s="11"/>
      <c r="H4" s="11"/>
      <c r="I4" s="12"/>
    </row>
    <row r="5" spans="1:9" x14ac:dyDescent="0.2">
      <c r="A5" s="10"/>
      <c r="B5" s="11" t="s">
        <v>14</v>
      </c>
      <c r="C5" s="225" t="s">
        <v>15</v>
      </c>
      <c r="D5" s="218"/>
      <c r="E5" s="218"/>
      <c r="F5" s="218"/>
      <c r="G5" s="218"/>
      <c r="H5" s="218"/>
      <c r="I5" s="219"/>
    </row>
    <row r="6" spans="1:9" x14ac:dyDescent="0.2">
      <c r="A6" s="10"/>
      <c r="B6" s="11"/>
      <c r="C6" s="225" t="s">
        <v>16</v>
      </c>
      <c r="D6" s="225"/>
      <c r="E6" s="11"/>
      <c r="F6" s="11"/>
      <c r="G6" s="11"/>
      <c r="H6" s="11"/>
      <c r="I6" s="12"/>
    </row>
    <row r="7" spans="1:9" x14ac:dyDescent="0.2">
      <c r="A7" s="10"/>
      <c r="B7" s="11"/>
      <c r="C7" s="11"/>
      <c r="D7" s="11"/>
      <c r="E7" s="11"/>
      <c r="F7" s="11"/>
      <c r="G7" s="11"/>
      <c r="H7" s="11"/>
      <c r="I7" s="12"/>
    </row>
    <row r="8" spans="1:9" x14ac:dyDescent="0.2">
      <c r="A8" s="10"/>
      <c r="B8" s="11" t="s">
        <v>17</v>
      </c>
      <c r="C8" s="218" t="s">
        <v>18</v>
      </c>
      <c r="D8" s="218"/>
      <c r="E8" s="218"/>
      <c r="F8" s="218"/>
      <c r="G8" s="218"/>
      <c r="H8" s="218"/>
      <c r="I8" s="219"/>
    </row>
    <row r="9" spans="1:9" x14ac:dyDescent="0.2">
      <c r="A9" s="10"/>
      <c r="B9" s="11"/>
      <c r="C9" s="218" t="s">
        <v>19</v>
      </c>
      <c r="D9" s="218"/>
      <c r="E9" s="218"/>
      <c r="F9" s="218"/>
      <c r="G9" s="218"/>
      <c r="H9" s="218"/>
      <c r="I9" s="219"/>
    </row>
    <row r="10" spans="1:9" x14ac:dyDescent="0.2">
      <c r="A10" s="10"/>
      <c r="B10" s="11"/>
      <c r="C10" s="220" t="s">
        <v>20</v>
      </c>
      <c r="D10" s="220"/>
      <c r="E10" s="220"/>
      <c r="F10" s="220"/>
      <c r="G10" s="220"/>
      <c r="H10" s="220"/>
      <c r="I10" s="221"/>
    </row>
    <row r="11" spans="1:9" x14ac:dyDescent="0.2">
      <c r="A11" s="10"/>
      <c r="B11" s="11"/>
      <c r="C11" s="11"/>
      <c r="D11" s="229" t="s">
        <v>1</v>
      </c>
      <c r="E11" s="229"/>
      <c r="F11" s="229"/>
      <c r="G11" s="11"/>
      <c r="H11" s="11"/>
      <c r="I11" s="12"/>
    </row>
    <row r="12" spans="1:9" x14ac:dyDescent="0.2">
      <c r="A12" s="10"/>
      <c r="B12" s="11"/>
      <c r="C12" s="11"/>
      <c r="D12" s="229" t="s">
        <v>21</v>
      </c>
      <c r="E12" s="229"/>
      <c r="F12" s="229"/>
      <c r="G12" s="11"/>
      <c r="H12" s="11"/>
      <c r="I12" s="12"/>
    </row>
    <row r="13" spans="1:9" x14ac:dyDescent="0.2">
      <c r="A13" s="10"/>
      <c r="B13" s="11"/>
      <c r="C13" s="11"/>
      <c r="D13" s="229" t="s">
        <v>22</v>
      </c>
      <c r="E13" s="229"/>
      <c r="F13" s="229"/>
      <c r="G13" s="11"/>
      <c r="H13" s="11"/>
      <c r="I13" s="12"/>
    </row>
    <row r="14" spans="1:9" x14ac:dyDescent="0.2">
      <c r="A14" s="10"/>
      <c r="B14" s="11"/>
      <c r="C14" s="11"/>
      <c r="D14" s="229" t="s">
        <v>23</v>
      </c>
      <c r="E14" s="229"/>
      <c r="F14" s="229"/>
      <c r="G14" s="11"/>
      <c r="H14" s="11"/>
      <c r="I14" s="12"/>
    </row>
    <row r="15" spans="1:9" x14ac:dyDescent="0.2">
      <c r="A15" s="10"/>
      <c r="B15" s="11"/>
      <c r="C15" s="11"/>
      <c r="D15" s="11"/>
      <c r="E15" s="11"/>
      <c r="F15" s="11"/>
      <c r="G15" s="11"/>
      <c r="H15" s="11"/>
      <c r="I15" s="12"/>
    </row>
    <row r="16" spans="1:9" x14ac:dyDescent="0.2">
      <c r="A16" s="10"/>
      <c r="B16" s="11" t="s">
        <v>24</v>
      </c>
      <c r="C16" s="11" t="s">
        <v>25</v>
      </c>
      <c r="D16" s="11"/>
      <c r="E16" s="11"/>
      <c r="F16" s="11"/>
      <c r="G16" s="11"/>
      <c r="H16" s="11"/>
      <c r="I16" s="12"/>
    </row>
    <row r="17" spans="1:9" x14ac:dyDescent="0.2">
      <c r="A17" s="10"/>
      <c r="B17" s="11"/>
      <c r="C17" s="11" t="s">
        <v>26</v>
      </c>
      <c r="D17" s="11"/>
      <c r="E17" s="11"/>
      <c r="F17" s="11"/>
      <c r="G17" s="11"/>
      <c r="H17" s="11"/>
      <c r="I17" s="12"/>
    </row>
    <row r="18" spans="1:9" x14ac:dyDescent="0.2">
      <c r="A18" s="10"/>
      <c r="B18" s="11"/>
      <c r="C18" s="11" t="s">
        <v>27</v>
      </c>
      <c r="D18" s="11"/>
      <c r="E18" s="11"/>
      <c r="F18" s="11"/>
      <c r="G18" s="11"/>
      <c r="H18" s="11"/>
      <c r="I18" s="12"/>
    </row>
    <row r="19" spans="1:9" x14ac:dyDescent="0.2">
      <c r="A19" s="10"/>
      <c r="B19" s="11"/>
      <c r="C19" s="11"/>
      <c r="D19" s="11"/>
      <c r="E19" s="11"/>
      <c r="F19" s="11"/>
      <c r="G19" s="11"/>
      <c r="H19" s="11"/>
      <c r="I19" s="12"/>
    </row>
    <row r="20" spans="1:9" x14ac:dyDescent="0.2">
      <c r="A20" s="10"/>
      <c r="B20" s="11" t="s">
        <v>28</v>
      </c>
      <c r="C20" s="11" t="s">
        <v>29</v>
      </c>
      <c r="D20" s="11"/>
      <c r="E20" s="11"/>
      <c r="F20" s="11"/>
      <c r="G20" s="11"/>
      <c r="H20" s="11"/>
      <c r="I20" s="12"/>
    </row>
    <row r="21" spans="1:9" x14ac:dyDescent="0.2">
      <c r="A21" s="10"/>
      <c r="B21" s="11"/>
      <c r="C21" s="11" t="s">
        <v>30</v>
      </c>
      <c r="D21" s="11"/>
      <c r="E21" s="11"/>
      <c r="F21" s="11"/>
      <c r="G21" s="11"/>
      <c r="H21" s="11"/>
      <c r="I21" s="12"/>
    </row>
    <row r="22" spans="1:9" x14ac:dyDescent="0.2">
      <c r="A22" s="10"/>
      <c r="B22" s="11"/>
      <c r="C22" s="11" t="s">
        <v>31</v>
      </c>
      <c r="D22" s="11"/>
      <c r="E22" s="11"/>
      <c r="F22" s="11"/>
      <c r="G22" s="11"/>
      <c r="H22" s="11"/>
      <c r="I22" s="12"/>
    </row>
    <row r="23" spans="1:9" x14ac:dyDescent="0.2">
      <c r="A23" s="10"/>
      <c r="B23" s="11"/>
      <c r="C23" s="11"/>
      <c r="D23" s="11"/>
      <c r="E23" s="11"/>
      <c r="F23" s="11"/>
      <c r="G23" s="11"/>
      <c r="H23" s="11"/>
      <c r="I23" s="12"/>
    </row>
    <row r="24" spans="1:9" x14ac:dyDescent="0.2">
      <c r="A24" s="10"/>
      <c r="B24" s="11" t="s">
        <v>32</v>
      </c>
      <c r="C24" s="225" t="s">
        <v>33</v>
      </c>
      <c r="D24" s="218"/>
      <c r="E24" s="218"/>
      <c r="F24" s="218"/>
      <c r="G24" s="218"/>
      <c r="H24" s="218"/>
      <c r="I24" s="219"/>
    </row>
    <row r="25" spans="1:9" x14ac:dyDescent="0.2">
      <c r="A25" s="10"/>
      <c r="B25" s="11"/>
      <c r="C25" s="218" t="s">
        <v>34</v>
      </c>
      <c r="D25" s="218"/>
      <c r="E25" s="218"/>
      <c r="F25" s="218"/>
      <c r="G25" s="218"/>
      <c r="H25" s="218"/>
      <c r="I25" s="219"/>
    </row>
    <row r="26" spans="1:9" x14ac:dyDescent="0.2">
      <c r="A26" s="10"/>
      <c r="B26" s="11"/>
      <c r="C26" s="218" t="s">
        <v>35</v>
      </c>
      <c r="D26" s="218"/>
      <c r="E26" s="218"/>
      <c r="F26" s="218"/>
      <c r="G26" s="218"/>
      <c r="H26" s="218"/>
      <c r="I26" s="219"/>
    </row>
    <row r="27" spans="1:9" x14ac:dyDescent="0.2">
      <c r="A27" s="10"/>
      <c r="B27" s="11"/>
      <c r="C27" s="218" t="s">
        <v>36</v>
      </c>
      <c r="D27" s="218"/>
      <c r="E27" s="218"/>
      <c r="F27" s="218"/>
      <c r="G27" s="218"/>
      <c r="H27" s="218"/>
      <c r="I27" s="219"/>
    </row>
    <row r="28" spans="1:9" x14ac:dyDescent="0.2">
      <c r="A28" s="10"/>
      <c r="B28" s="11"/>
      <c r="C28" s="218" t="s">
        <v>37</v>
      </c>
      <c r="D28" s="218"/>
      <c r="E28" s="218"/>
      <c r="F28" s="218"/>
      <c r="G28" s="218"/>
      <c r="H28" s="218"/>
      <c r="I28" s="219"/>
    </row>
    <row r="29" spans="1:9" x14ac:dyDescent="0.2">
      <c r="A29" s="10"/>
      <c r="B29" s="11"/>
      <c r="C29" s="226" t="s">
        <v>38</v>
      </c>
      <c r="D29" s="227"/>
      <c r="E29" s="227"/>
      <c r="F29" s="227"/>
      <c r="G29" s="227"/>
      <c r="H29" s="227"/>
      <c r="I29" s="228"/>
    </row>
    <row r="30" spans="1:9" x14ac:dyDescent="0.2">
      <c r="A30" s="10"/>
      <c r="B30" s="11"/>
      <c r="C30" s="227"/>
      <c r="D30" s="227"/>
      <c r="E30" s="227"/>
      <c r="F30" s="227"/>
      <c r="G30" s="227"/>
      <c r="H30" s="227"/>
      <c r="I30" s="228"/>
    </row>
    <row r="31" spans="1:9" x14ac:dyDescent="0.2">
      <c r="A31" s="10"/>
      <c r="B31" s="11"/>
      <c r="C31" s="227"/>
      <c r="D31" s="227"/>
      <c r="E31" s="227"/>
      <c r="F31" s="227"/>
      <c r="G31" s="227"/>
      <c r="H31" s="227"/>
      <c r="I31" s="228"/>
    </row>
    <row r="32" spans="1:9" x14ac:dyDescent="0.2">
      <c r="A32" s="10"/>
      <c r="B32" s="11" t="s">
        <v>39</v>
      </c>
      <c r="C32" s="11" t="s">
        <v>40</v>
      </c>
      <c r="D32" s="11"/>
      <c r="E32" s="11"/>
      <c r="F32" s="11"/>
      <c r="G32" s="11"/>
      <c r="H32" s="11"/>
      <c r="I32" s="12"/>
    </row>
    <row r="33" spans="1:9" x14ac:dyDescent="0.2">
      <c r="A33" s="10"/>
      <c r="B33" s="11"/>
      <c r="C33" s="11" t="s">
        <v>41</v>
      </c>
      <c r="D33" s="11"/>
      <c r="E33" s="11"/>
      <c r="F33" s="11"/>
      <c r="G33" s="11"/>
      <c r="H33" s="11"/>
      <c r="I33" s="12"/>
    </row>
    <row r="34" spans="1:9" x14ac:dyDescent="0.2">
      <c r="A34" s="10"/>
      <c r="B34" s="11"/>
      <c r="C34" s="11" t="s">
        <v>42</v>
      </c>
      <c r="D34" s="11"/>
      <c r="E34" s="11"/>
      <c r="F34" s="11"/>
      <c r="G34" s="11"/>
      <c r="H34" s="11"/>
      <c r="I34" s="12"/>
    </row>
    <row r="35" spans="1:9" x14ac:dyDescent="0.2">
      <c r="A35" s="10"/>
      <c r="B35" s="11"/>
      <c r="C35" s="11" t="s">
        <v>43</v>
      </c>
      <c r="D35" s="11"/>
      <c r="E35" s="11"/>
      <c r="F35" s="11"/>
      <c r="G35" s="11"/>
      <c r="H35" s="11"/>
      <c r="I35" s="12"/>
    </row>
    <row r="36" spans="1:9" x14ac:dyDescent="0.2">
      <c r="A36" s="10"/>
      <c r="B36" s="11"/>
      <c r="C36" s="11"/>
      <c r="D36" s="11"/>
      <c r="E36" s="11"/>
      <c r="F36" s="11"/>
      <c r="G36" s="11"/>
      <c r="H36" s="11"/>
      <c r="I36" s="12"/>
    </row>
    <row r="37" spans="1:9" x14ac:dyDescent="0.2">
      <c r="A37" s="10"/>
      <c r="B37" s="11" t="s">
        <v>44</v>
      </c>
      <c r="C37" s="11" t="s">
        <v>45</v>
      </c>
      <c r="D37" s="11"/>
      <c r="E37" s="11"/>
      <c r="F37" s="11"/>
      <c r="G37" s="11"/>
      <c r="H37" s="11"/>
      <c r="I37" s="12"/>
    </row>
    <row r="38" spans="1:9" x14ac:dyDescent="0.2">
      <c r="A38" s="10"/>
      <c r="B38" s="11"/>
      <c r="C38" s="11" t="s">
        <v>46</v>
      </c>
      <c r="D38" s="11"/>
      <c r="E38" s="11"/>
      <c r="F38" s="11"/>
      <c r="G38" s="11"/>
      <c r="H38" s="11"/>
      <c r="I38" s="12"/>
    </row>
    <row r="39" spans="1:9" x14ac:dyDescent="0.2">
      <c r="A39" s="10"/>
      <c r="B39" s="11"/>
      <c r="C39" s="11" t="s">
        <v>47</v>
      </c>
      <c r="D39" s="11"/>
      <c r="E39" s="11"/>
      <c r="F39" s="11"/>
      <c r="G39" s="11"/>
      <c r="H39" s="11"/>
      <c r="I39" s="12"/>
    </row>
    <row r="40" spans="1:9" x14ac:dyDescent="0.2">
      <c r="A40" s="10"/>
      <c r="B40" s="11"/>
      <c r="C40" s="11" t="s">
        <v>48</v>
      </c>
      <c r="D40" s="11"/>
      <c r="E40" s="11"/>
      <c r="F40" s="11"/>
      <c r="G40" s="11"/>
      <c r="H40" s="11"/>
      <c r="I40" s="12"/>
    </row>
    <row r="41" spans="1:9" x14ac:dyDescent="0.2">
      <c r="A41" s="10"/>
      <c r="B41" s="11" t="s">
        <v>49</v>
      </c>
      <c r="C41" s="11" t="s">
        <v>50</v>
      </c>
      <c r="D41" s="11"/>
      <c r="E41" s="11"/>
      <c r="F41" s="11"/>
      <c r="G41" s="11"/>
      <c r="H41" s="11"/>
      <c r="I41" s="12"/>
    </row>
    <row r="42" spans="1:9" x14ac:dyDescent="0.2">
      <c r="A42" s="10"/>
      <c r="B42" s="11"/>
      <c r="C42" s="11" t="s">
        <v>51</v>
      </c>
      <c r="D42" s="11"/>
      <c r="E42" s="11"/>
      <c r="F42" s="11"/>
      <c r="G42" s="11"/>
      <c r="H42" s="11"/>
      <c r="I42" s="12"/>
    </row>
    <row r="43" spans="1:9" x14ac:dyDescent="0.2">
      <c r="A43" s="10"/>
      <c r="B43" s="11"/>
      <c r="C43" s="11" t="s">
        <v>52</v>
      </c>
      <c r="D43" s="11"/>
      <c r="E43" s="11"/>
      <c r="F43" s="11"/>
      <c r="G43" s="11"/>
      <c r="H43" s="11"/>
      <c r="I43" s="12"/>
    </row>
    <row r="44" spans="1:9" ht="16.5" customHeight="1" x14ac:dyDescent="0.2">
      <c r="A44" s="10"/>
      <c r="B44" s="11"/>
      <c r="C44" s="230" t="s">
        <v>64</v>
      </c>
      <c r="D44" s="230"/>
      <c r="E44" s="230"/>
      <c r="F44" s="230"/>
      <c r="G44" s="230"/>
      <c r="H44" s="230"/>
      <c r="I44" s="231"/>
    </row>
    <row r="45" spans="1:9" ht="15.75" customHeight="1" x14ac:dyDescent="0.2">
      <c r="A45" s="10"/>
      <c r="B45" s="11"/>
      <c r="C45" s="220" t="s">
        <v>65</v>
      </c>
      <c r="D45" s="229"/>
      <c r="E45" s="229"/>
      <c r="F45" s="229"/>
      <c r="G45" s="229"/>
      <c r="H45" s="229"/>
      <c r="I45" s="232"/>
    </row>
    <row r="46" spans="1:9" x14ac:dyDescent="0.2">
      <c r="A46" s="10"/>
      <c r="B46" s="11"/>
      <c r="C46" s="220" t="s">
        <v>66</v>
      </c>
      <c r="D46" s="229"/>
      <c r="E46" s="229"/>
      <c r="F46" s="229"/>
      <c r="G46" s="229"/>
      <c r="H46" s="229"/>
      <c r="I46" s="232"/>
    </row>
    <row r="47" spans="1:9" x14ac:dyDescent="0.2">
      <c r="A47" s="10"/>
      <c r="B47" s="11"/>
      <c r="C47" s="220" t="s">
        <v>67</v>
      </c>
      <c r="D47" s="220"/>
      <c r="E47" s="220"/>
      <c r="F47" s="220"/>
      <c r="G47" s="220"/>
      <c r="H47" s="220"/>
      <c r="I47" s="221"/>
    </row>
    <row r="48" spans="1:9" x14ac:dyDescent="0.2">
      <c r="A48" s="10"/>
      <c r="B48" s="11"/>
      <c r="C48" s="220" t="s">
        <v>68</v>
      </c>
      <c r="D48" s="220"/>
      <c r="E48" s="220"/>
      <c r="F48" s="220"/>
      <c r="G48" s="220"/>
      <c r="H48" s="220"/>
      <c r="I48" s="221"/>
    </row>
    <row r="49" spans="1:9" x14ac:dyDescent="0.2">
      <c r="A49" s="10"/>
      <c r="B49" s="11"/>
      <c r="C49" s="235" t="s">
        <v>69</v>
      </c>
      <c r="D49" s="220"/>
      <c r="E49" s="220"/>
      <c r="F49" s="220"/>
      <c r="G49" s="220"/>
      <c r="H49" s="220"/>
      <c r="I49" s="221"/>
    </row>
    <row r="50" spans="1:9" x14ac:dyDescent="0.2">
      <c r="A50" s="10"/>
      <c r="B50" s="11"/>
      <c r="C50" s="236" t="s">
        <v>70</v>
      </c>
      <c r="D50" s="236"/>
      <c r="E50" s="236"/>
      <c r="F50" s="236"/>
      <c r="G50" s="236"/>
      <c r="H50" s="236"/>
      <c r="I50" s="237"/>
    </row>
    <row r="51" spans="1:9" x14ac:dyDescent="0.2">
      <c r="A51" s="10"/>
      <c r="B51" s="11"/>
      <c r="C51" s="236"/>
      <c r="D51" s="236"/>
      <c r="E51" s="236"/>
      <c r="F51" s="236"/>
      <c r="G51" s="236"/>
      <c r="H51" s="236"/>
      <c r="I51" s="237"/>
    </row>
    <row r="52" spans="1:9" ht="18.75" customHeight="1" x14ac:dyDescent="0.2">
      <c r="A52" s="10"/>
      <c r="B52" s="11"/>
      <c r="C52" s="233" t="s">
        <v>71</v>
      </c>
      <c r="D52" s="233"/>
      <c r="E52" s="233"/>
      <c r="F52" s="233"/>
      <c r="G52" s="233"/>
      <c r="H52" s="233"/>
      <c r="I52" s="234"/>
    </row>
    <row r="53" spans="1:9" x14ac:dyDescent="0.2">
      <c r="A53" s="10"/>
      <c r="B53" s="11" t="s">
        <v>53</v>
      </c>
      <c r="C53" s="13" t="s">
        <v>54</v>
      </c>
      <c r="D53" s="11"/>
      <c r="E53" s="11"/>
      <c r="F53" s="11"/>
      <c r="G53" s="11"/>
      <c r="H53" s="11"/>
      <c r="I53" s="12"/>
    </row>
    <row r="54" spans="1:9" x14ac:dyDescent="0.2">
      <c r="A54" s="10"/>
      <c r="B54" s="11"/>
      <c r="C54" s="14" t="s">
        <v>63</v>
      </c>
      <c r="D54" s="11"/>
      <c r="E54" s="11"/>
      <c r="F54" s="11"/>
      <c r="G54" s="11"/>
      <c r="H54" s="11"/>
      <c r="I54" s="12"/>
    </row>
    <row r="55" spans="1:9" x14ac:dyDescent="0.2">
      <c r="A55" s="10"/>
      <c r="B55" s="11"/>
      <c r="C55" s="11"/>
      <c r="D55" s="11"/>
      <c r="E55" s="11"/>
      <c r="F55" s="11"/>
      <c r="G55" s="11"/>
      <c r="H55" s="11"/>
      <c r="I55" s="12"/>
    </row>
    <row r="56" spans="1:9" x14ac:dyDescent="0.2">
      <c r="A56" s="10"/>
      <c r="B56" s="11" t="s">
        <v>55</v>
      </c>
      <c r="C56" s="11" t="s">
        <v>56</v>
      </c>
      <c r="D56" s="11"/>
      <c r="E56" s="11"/>
      <c r="F56" s="11"/>
      <c r="G56" s="11"/>
      <c r="H56" s="11"/>
      <c r="I56" s="12"/>
    </row>
    <row r="57" spans="1:9" x14ac:dyDescent="0.2">
      <c r="A57" s="10"/>
      <c r="B57" s="11"/>
      <c r="C57" s="11" t="s">
        <v>57</v>
      </c>
      <c r="D57" s="11"/>
      <c r="E57" s="11"/>
      <c r="F57" s="11"/>
      <c r="G57" s="11"/>
      <c r="H57" s="11"/>
      <c r="I57" s="12"/>
    </row>
    <row r="58" spans="1:9" x14ac:dyDescent="0.2">
      <c r="A58" s="10"/>
      <c r="B58" s="11"/>
      <c r="C58" s="11" t="s">
        <v>58</v>
      </c>
      <c r="D58" s="11"/>
      <c r="E58" s="11"/>
      <c r="F58" s="11"/>
      <c r="G58" s="11"/>
      <c r="H58" s="11"/>
      <c r="I58" s="12"/>
    </row>
    <row r="59" spans="1:9" x14ac:dyDescent="0.2">
      <c r="A59" s="10"/>
      <c r="B59" s="11" t="s">
        <v>59</v>
      </c>
      <c r="C59" s="11" t="s">
        <v>60</v>
      </c>
      <c r="D59" s="11"/>
      <c r="E59" s="11"/>
      <c r="F59" s="11"/>
      <c r="G59" s="11"/>
      <c r="H59" s="11"/>
      <c r="I59" s="12"/>
    </row>
    <row r="60" spans="1:9" x14ac:dyDescent="0.2">
      <c r="A60" s="10"/>
      <c r="B60" s="11"/>
      <c r="C60" s="11" t="s">
        <v>61</v>
      </c>
      <c r="D60" s="11"/>
      <c r="E60" s="11"/>
      <c r="F60" s="11"/>
      <c r="G60" s="11"/>
      <c r="H60" s="11"/>
      <c r="I60" s="12"/>
    </row>
    <row r="61" spans="1:9" x14ac:dyDescent="0.2">
      <c r="A61" s="10"/>
      <c r="B61" s="11"/>
      <c r="C61" s="11" t="s">
        <v>62</v>
      </c>
      <c r="D61" s="11"/>
      <c r="E61" s="11"/>
      <c r="F61" s="11"/>
      <c r="G61" s="11"/>
      <c r="H61" s="11"/>
      <c r="I61" s="12"/>
    </row>
  </sheetData>
  <mergeCells count="24">
    <mergeCell ref="C44:I44"/>
    <mergeCell ref="C45:I45"/>
    <mergeCell ref="C52:I52"/>
    <mergeCell ref="C46:I46"/>
    <mergeCell ref="C47:I47"/>
    <mergeCell ref="C48:I48"/>
    <mergeCell ref="C49:I49"/>
    <mergeCell ref="C50:I51"/>
    <mergeCell ref="C29:I31"/>
    <mergeCell ref="C26:I26"/>
    <mergeCell ref="C27:I27"/>
    <mergeCell ref="D11:F11"/>
    <mergeCell ref="D12:F12"/>
    <mergeCell ref="D13:F13"/>
    <mergeCell ref="D14:F14"/>
    <mergeCell ref="C24:I24"/>
    <mergeCell ref="C25:I25"/>
    <mergeCell ref="C28:I28"/>
    <mergeCell ref="C9:I9"/>
    <mergeCell ref="C10:I10"/>
    <mergeCell ref="A3:I3"/>
    <mergeCell ref="C5:I5"/>
    <mergeCell ref="C6:D6"/>
    <mergeCell ref="C8:I8"/>
  </mergeCells>
  <phoneticPr fontId="1" type="noConversion"/>
  <pageMargins left="0.70866141732283472" right="0.70866141732283472" top="0.74803149606299213" bottom="0.74803149606299213" header="0.31496062992125984" footer="0.31496062992125984"/>
  <pageSetup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Aspectos ambientales totales</vt:lpstr>
      <vt:lpstr>AA detectadas Enero 2019</vt:lpstr>
      <vt:lpstr>LABTS AA Enero agosto 2019</vt:lpstr>
      <vt:lpstr>INSTRUCTIVO</vt:lpstr>
      <vt:lpstr>'Aspectos ambientales totales'!Área_de_impresión</vt:lpstr>
      <vt:lpstr>'Aspectos ambientales totales'!Títulos_a_imprimir</vt:lpstr>
    </vt:vector>
  </TitlesOfParts>
  <Company>Instituto Tecnologico de Colima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Diaz</dc:creator>
  <cp:lastModifiedBy>ADM</cp:lastModifiedBy>
  <cp:lastPrinted>2017-02-07T20:29:25Z</cp:lastPrinted>
  <dcterms:created xsi:type="dcterms:W3CDTF">2007-06-09T17:24:06Z</dcterms:created>
  <dcterms:modified xsi:type="dcterms:W3CDTF">2019-01-23T17:54:23Z</dcterms:modified>
</cp:coreProperties>
</file>